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2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ishiyamashun/Desktop/"/>
    </mc:Choice>
  </mc:AlternateContent>
  <xr:revisionPtr revIDLastSave="0" documentId="13_ncr:1_{38679AD6-9C0D-1D4B-A282-5990BAA7F509}" xr6:coauthVersionLast="47" xr6:coauthVersionMax="47" xr10:uidLastSave="{00000000-0000-0000-0000-000000000000}"/>
  <bookViews>
    <workbookView xWindow="0" yWindow="500" windowWidth="28800" windowHeight="15940" xr2:uid="{B4F7B54E-D350-784A-8D65-36205AAE1C5E}"/>
  </bookViews>
  <sheets>
    <sheet name="参加申込用紙" sheetId="1" r:id="rId1"/>
    <sheet name="出場選手リスト（女子）" sheetId="4" r:id="rId2"/>
    <sheet name="出場選手リスト（男子）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" i="4" l="1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" i="2"/>
  <c r="O4" i="2"/>
  <c r="O5" i="4"/>
  <c r="O4" i="4"/>
  <c r="O54" i="2" l="1"/>
  <c r="U24" i="1" s="1"/>
  <c r="O54" i="4"/>
  <c r="U23" i="1" s="1"/>
  <c r="O1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西山俊</author>
  </authors>
  <commentList>
    <comment ref="I4" authorId="0" shapeId="0" xr:uid="{EE3C2177-7D35-D54F-A896-1E96EDC23455}">
      <text>
        <r>
          <rPr>
            <b/>
            <sz val="16"/>
            <color rgb="FF000000"/>
            <rFont val="Yu Gothic UI"/>
          </rPr>
          <t>出場する種目のセルに”１”を打ち込んでください。</t>
        </r>
        <r>
          <rPr>
            <sz val="7"/>
            <color rgb="FF000000"/>
            <rFont val="Yu Gothic UI"/>
          </rPr>
          <t xml:space="preserve">
</t>
        </r>
      </text>
    </comment>
    <comment ref="J4" authorId="0" shapeId="0" xr:uid="{9434401E-329F-9441-8021-FEE8DEA9C7E0}">
      <text>
        <r>
          <rPr>
            <sz val="16"/>
            <color rgb="FF000000"/>
            <rFont val="游ゴシック"/>
            <family val="3"/>
            <charset val="128"/>
          </rPr>
          <t>出場する種目のセルに”１”を打ち込んでください。</t>
        </r>
        <r>
          <rPr>
            <sz val="16"/>
            <color rgb="FF000000"/>
            <rFont val="游ゴシック"/>
            <family val="3"/>
            <charset val="128"/>
          </rPr>
          <t xml:space="preserve">
</t>
        </r>
      </text>
    </comment>
    <comment ref="K4" authorId="0" shapeId="0" xr:uid="{629727A6-4E37-FA4B-8E75-D6AE1B8112B2}">
      <text>
        <r>
          <rPr>
            <sz val="18"/>
            <color rgb="FF000000"/>
            <rFont val="游ゴシック"/>
            <family val="3"/>
            <charset val="128"/>
          </rPr>
          <t>出場する種目のセルに”１”を打ち込んでください。</t>
        </r>
        <r>
          <rPr>
            <sz val="18"/>
            <color rgb="FF000000"/>
            <rFont val="游ゴシック"/>
            <family val="3"/>
            <charset val="12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西山俊</author>
  </authors>
  <commentList>
    <comment ref="I4" authorId="0" shapeId="0" xr:uid="{B3D44236-AA79-C648-8F21-A730681F9FCB}">
      <text>
        <r>
          <rPr>
            <b/>
            <sz val="16"/>
            <color rgb="FF000000"/>
            <rFont val="Yu Gothic UI"/>
          </rPr>
          <t>出場する種目のセルに”１”を打ち込んでください。</t>
        </r>
        <r>
          <rPr>
            <sz val="7"/>
            <color rgb="FF000000"/>
            <rFont val="Yu Gothic UI"/>
          </rPr>
          <t xml:space="preserve">
</t>
        </r>
      </text>
    </comment>
    <comment ref="J4" authorId="0" shapeId="0" xr:uid="{E465AEE3-6ED4-DE44-A808-B725DA0B1361}">
      <text>
        <r>
          <rPr>
            <b/>
            <sz val="16"/>
            <color rgb="FF000000"/>
            <rFont val="Yu Gothic UI"/>
            <family val="34"/>
            <charset val="128"/>
          </rPr>
          <t>出場する種目のセルに”１”を打ち込んでください。</t>
        </r>
        <r>
          <rPr>
            <b/>
            <sz val="16"/>
            <color rgb="FF000000"/>
            <rFont val="Yu Gothic UI"/>
            <family val="34"/>
            <charset val="128"/>
          </rPr>
          <t xml:space="preserve">
</t>
        </r>
      </text>
    </comment>
    <comment ref="K4" authorId="0" shapeId="0" xr:uid="{1FDD6B92-F95A-2B47-B02F-BC7E8DC6B2DA}">
      <text>
        <r>
          <rPr>
            <b/>
            <sz val="16"/>
            <color rgb="FF000000"/>
            <rFont val="Yu Gothic UI"/>
            <family val="3"/>
            <charset val="128"/>
          </rPr>
          <t>出場する種目のセルに”１”を打ち込んでください。</t>
        </r>
        <r>
          <rPr>
            <b/>
            <sz val="16"/>
            <color rgb="FF000000"/>
            <rFont val="Yu Gothic UI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<sst xmlns="http://schemas.openxmlformats.org/spreadsheetml/2006/main" count="53" uniqueCount="44">
  <si>
    <t>エントリーシート</t>
    <phoneticPr fontId="1"/>
  </si>
  <si>
    <r>
      <t>■チーム</t>
    </r>
    <r>
      <rPr>
        <b/>
        <sz val="12"/>
        <color rgb="FF000000"/>
        <rFont val="ＭＳ ゴシック"/>
        <family val="2"/>
        <charset val="128"/>
      </rPr>
      <t>名</t>
    </r>
    <rPh sb="4" eb="5">
      <t>メイ</t>
    </rPh>
    <phoneticPr fontId="3"/>
  </si>
  <si>
    <t>フリガナ</t>
    <phoneticPr fontId="3"/>
  </si>
  <si>
    <t>正式名称（全角）</t>
    <rPh sb="0" eb="4">
      <t>セイシキメイショウ</t>
    </rPh>
    <rPh sb="5" eb="7">
      <t>ゼンカク</t>
    </rPh>
    <phoneticPr fontId="3"/>
  </si>
  <si>
    <t>■チーム代表者</t>
    <rPh sb="4" eb="6">
      <t>ダイヒョウ</t>
    </rPh>
    <rPh sb="6" eb="7">
      <t>シャ</t>
    </rPh>
    <phoneticPr fontId="3"/>
  </si>
  <si>
    <t>☆２次要項はLINEオープンチャット・ホームページやSNS等で公開します。</t>
    <rPh sb="2" eb="3">
      <t>ニジ</t>
    </rPh>
    <rPh sb="3" eb="5">
      <t>ヨウコウ</t>
    </rPh>
    <rPh sb="29" eb="30">
      <t xml:space="preserve">ナド </t>
    </rPh>
    <rPh sb="31" eb="33">
      <t xml:space="preserve">コウカイ </t>
    </rPh>
    <phoneticPr fontId="3"/>
  </si>
  <si>
    <t>氏　名
(姓名別)</t>
    <rPh sb="5" eb="7">
      <t>セイメイ</t>
    </rPh>
    <rPh sb="7" eb="8">
      <t>ベツ</t>
    </rPh>
    <phoneticPr fontId="3"/>
  </si>
  <si>
    <t>ﾌﾘｶﾞﾅ
(姓名別)</t>
    <rPh sb="7" eb="9">
      <t>セイメイ</t>
    </rPh>
    <rPh sb="9" eb="10">
      <t>ベツ</t>
    </rPh>
    <phoneticPr fontId="8"/>
  </si>
  <si>
    <t>住　所</t>
    <phoneticPr fontId="3"/>
  </si>
  <si>
    <t>〒</t>
    <phoneticPr fontId="8"/>
  </si>
  <si>
    <t>連絡先</t>
    <rPh sb="0" eb="3">
      <t>レンラクサキ</t>
    </rPh>
    <phoneticPr fontId="3"/>
  </si>
  <si>
    <t>E-mail</t>
    <phoneticPr fontId="3"/>
  </si>
  <si>
    <t>【書類提出先】</t>
    <rPh sb="1" eb="3">
      <t>ショルイ</t>
    </rPh>
    <rPh sb="3" eb="5">
      <t>テイシュツ</t>
    </rPh>
    <rPh sb="5" eb="6">
      <t>サキ</t>
    </rPh>
    <phoneticPr fontId="11"/>
  </si>
  <si>
    <t>【振込先】</t>
    <rPh sb="1" eb="4">
      <t xml:space="preserve">フリコミサキ </t>
    </rPh>
    <phoneticPr fontId="1"/>
  </si>
  <si>
    <t>サーフヒーローズ実行委員会　　宛</t>
    <rPh sb="8" eb="13">
      <t xml:space="preserve">ジッコウイインカイ </t>
    </rPh>
    <rPh sb="15" eb="16">
      <t xml:space="preserve">アテ </t>
    </rPh>
    <phoneticPr fontId="1"/>
  </si>
  <si>
    <t>スルガ銀行</t>
    <rPh sb="3" eb="5">
      <t xml:space="preserve">ギンコウ </t>
    </rPh>
    <phoneticPr fontId="1"/>
  </si>
  <si>
    <t>平塚支店</t>
    <rPh sb="0" eb="2">
      <t xml:space="preserve">ヒラツカシテン </t>
    </rPh>
    <rPh sb="2" eb="4">
      <t xml:space="preserve">シテン </t>
    </rPh>
    <phoneticPr fontId="1"/>
  </si>
  <si>
    <t>普通口座</t>
    <rPh sb="0" eb="2">
      <t xml:space="preserve">フツウ </t>
    </rPh>
    <rPh sb="2" eb="4">
      <t xml:space="preserve">コウザ </t>
    </rPh>
    <phoneticPr fontId="1"/>
  </si>
  <si>
    <t>口座名</t>
    <rPh sb="0" eb="3">
      <t xml:space="preserve">コウザメイ </t>
    </rPh>
    <phoneticPr fontId="1"/>
  </si>
  <si>
    <t>サーフヒーローズ実行委員会　代表　西山俊</t>
  </si>
  <si>
    <t>【E-mail】</t>
    <phoneticPr fontId="1"/>
  </si>
  <si>
    <t>【振込金額】</t>
    <rPh sb="0" eb="1">
      <t>【】</t>
    </rPh>
    <rPh sb="1" eb="5">
      <t xml:space="preserve">フリコミキンガク </t>
    </rPh>
    <phoneticPr fontId="1"/>
  </si>
  <si>
    <t>surfheroes.oceanman.series@gmail.com</t>
    <phoneticPr fontId="1"/>
  </si>
  <si>
    <t>内訳</t>
    <rPh sb="0" eb="2">
      <t xml:space="preserve">ウチワケ </t>
    </rPh>
    <phoneticPr fontId="1"/>
  </si>
  <si>
    <t>女子選手</t>
    <rPh sb="0" eb="2">
      <t xml:space="preserve">ジョシセンシュ </t>
    </rPh>
    <rPh sb="2" eb="4">
      <t xml:space="preserve">センシュ </t>
    </rPh>
    <phoneticPr fontId="1"/>
  </si>
  <si>
    <t>=</t>
    <phoneticPr fontId="1"/>
  </si>
  <si>
    <t>男子選手</t>
    <rPh sb="0" eb="4">
      <t xml:space="preserve">ダンシセンシュ </t>
    </rPh>
    <phoneticPr fontId="1"/>
  </si>
  <si>
    <t>選手名（女子）</t>
    <rPh sb="0" eb="3">
      <t xml:space="preserve">センシュメイ </t>
    </rPh>
    <rPh sb="4" eb="6">
      <t xml:space="preserve">ジョシ </t>
    </rPh>
    <phoneticPr fontId="1"/>
  </si>
  <si>
    <t>フリガナ</t>
    <phoneticPr fontId="1"/>
  </si>
  <si>
    <t>年齢</t>
    <rPh sb="0" eb="2">
      <t xml:space="preserve">ネンレイ </t>
    </rPh>
    <phoneticPr fontId="1"/>
  </si>
  <si>
    <t>学年</t>
    <rPh sb="0" eb="2">
      <t xml:space="preserve">ガクネン </t>
    </rPh>
    <phoneticPr fontId="1"/>
  </si>
  <si>
    <t>エントリー費</t>
    <rPh sb="5" eb="6">
      <t xml:space="preserve">ヒヨウ </t>
    </rPh>
    <phoneticPr fontId="1"/>
  </si>
  <si>
    <t>サーフレース</t>
    <phoneticPr fontId="1"/>
  </si>
  <si>
    <t xml:space="preserve">ボードレース </t>
    <phoneticPr fontId="1"/>
  </si>
  <si>
    <t>サーフスキーレース</t>
    <phoneticPr fontId="1"/>
  </si>
  <si>
    <t>ｵｰｼｬﾝｳｰﾏﾝ</t>
    <phoneticPr fontId="1"/>
  </si>
  <si>
    <t>Futureｵｰｼｬﾝｳｰﾏﾝ</t>
    <phoneticPr fontId="1"/>
  </si>
  <si>
    <t>選手名（男子）</t>
    <rPh sb="0" eb="3">
      <t xml:space="preserve">センシュメイ </t>
    </rPh>
    <rPh sb="4" eb="6">
      <t xml:space="preserve">ダンシ </t>
    </rPh>
    <phoneticPr fontId="1"/>
  </si>
  <si>
    <t>ｵｰｼｬﾝﾏﾝ</t>
    <phoneticPr fontId="1"/>
  </si>
  <si>
    <t>Futureｵｰｼｬﾝﾏﾝ</t>
    <phoneticPr fontId="1"/>
  </si>
  <si>
    <t>フレッシュマンボードレース</t>
    <phoneticPr fontId="1"/>
  </si>
  <si>
    <t>2025.11.1  Surf Heroes Oceanman Series Round 2</t>
    <phoneticPr fontId="1"/>
  </si>
  <si>
    <t>2025.11.1  SURF HEROES OCEANMAN SERIES ROUND 2</t>
    <phoneticPr fontId="1"/>
  </si>
  <si>
    <t>2025.11.1  SURF HEROES OCEANMAN SERIES FINAL ROUND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</si>
</sst>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 &quot;¥&quot;* #,##0_ ;_ &quot;¥&quot;* \-#,##0_ ;_ &quot;¥&quot;* &quot;-&quot;_ ;_ @_ "/>
  </numFmts>
  <fonts count="37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6"/>
      <name val="ＭＳ Ｐゴシック"/>
      <family val="2"/>
      <charset val="128"/>
    </font>
    <font>
      <b/>
      <sz val="12"/>
      <name val="ＭＳ ゴシック"/>
      <family val="2"/>
      <charset val="128"/>
    </font>
    <font>
      <sz val="10"/>
      <name val="ＭＳ ゴシック"/>
      <family val="2"/>
      <charset val="128"/>
    </font>
    <font>
      <sz val="12"/>
      <color indexed="12"/>
      <name val="ＭＳ ゴシック"/>
      <family val="2"/>
      <charset val="128"/>
    </font>
    <font>
      <b/>
      <sz val="10"/>
      <name val="ＭＳ ゴシック"/>
      <family val="2"/>
      <charset val="128"/>
    </font>
    <font>
      <sz val="6"/>
      <name val="Osaka"/>
      <family val="2"/>
      <charset val="128"/>
    </font>
    <font>
      <sz val="12"/>
      <name val="ＭＳ ゴシック"/>
      <family val="2"/>
      <charset val="128"/>
    </font>
    <font>
      <u/>
      <sz val="11"/>
      <color theme="10"/>
      <name val="ＭＳ Ｐゴシック"/>
      <family val="2"/>
      <charset val="128"/>
    </font>
    <font>
      <sz val="6"/>
      <name val="ＭＳ Ｐゴシック"/>
      <family val="3"/>
      <charset val="128"/>
    </font>
    <font>
      <b/>
      <sz val="16"/>
      <color rgb="FF000000"/>
      <name val="Yu Gothic UI"/>
      <family val="3"/>
      <charset val="128"/>
    </font>
    <font>
      <sz val="12"/>
      <color rgb="FF454545"/>
      <name val="Helvetica Neue"/>
      <family val="2"/>
    </font>
    <font>
      <b/>
      <sz val="18"/>
      <name val="Meiryo UI"/>
      <family val="2"/>
      <charset val="128"/>
    </font>
    <font>
      <b/>
      <sz val="14"/>
      <name val="游ゴシック"/>
      <family val="3"/>
      <charset val="128"/>
      <scheme val="minor"/>
    </font>
    <font>
      <b/>
      <sz val="28"/>
      <name val="游ゴシック"/>
      <family val="3"/>
      <charset val="128"/>
      <scheme val="minor"/>
    </font>
    <font>
      <b/>
      <sz val="18"/>
      <name val="游ゴシック"/>
      <family val="3"/>
      <charset val="128"/>
    </font>
    <font>
      <sz val="16"/>
      <color theme="1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b/>
      <sz val="36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b/>
      <sz val="14"/>
      <name val="游ゴシック"/>
      <family val="3"/>
      <charset val="128"/>
    </font>
    <font>
      <sz val="22"/>
      <name val="Meiryo UI"/>
      <family val="2"/>
      <charset val="128"/>
    </font>
    <font>
      <b/>
      <sz val="18"/>
      <color theme="1"/>
      <name val="游ゴシック"/>
      <family val="3"/>
      <charset val="128"/>
      <scheme val="minor"/>
    </font>
    <font>
      <sz val="16"/>
      <name val="Meiryo UI"/>
      <family val="2"/>
      <charset val="128"/>
    </font>
    <font>
      <b/>
      <sz val="12"/>
      <color theme="1"/>
      <name val="游ゴシック"/>
      <family val="2"/>
      <charset val="128"/>
      <scheme val="minor"/>
    </font>
    <font>
      <b/>
      <sz val="12"/>
      <color rgb="FF000000"/>
      <name val="ＭＳ ゴシック"/>
      <family val="2"/>
      <charset val="128"/>
    </font>
    <font>
      <b/>
      <sz val="16"/>
      <color rgb="FF000000"/>
      <name val="Yu Gothic UI"/>
      <family val="34"/>
      <charset val="128"/>
    </font>
    <font>
      <sz val="18"/>
      <color rgb="FF000000"/>
      <name val="游ゴシック"/>
      <family val="3"/>
      <charset val="128"/>
    </font>
    <font>
      <sz val="16"/>
      <color rgb="FF000000"/>
      <name val="游ゴシック"/>
      <family val="3"/>
      <charset val="128"/>
    </font>
    <font>
      <b/>
      <sz val="16"/>
      <color rgb="FF000000"/>
      <name val="Yu Gothic UI"/>
    </font>
    <font>
      <sz val="7"/>
      <color rgb="FF000000"/>
      <name val="Yu Gothic UI"/>
    </font>
    <font>
      <b/>
      <sz val="20"/>
      <color theme="1"/>
      <name val="游ゴシック (本文)"/>
      <family val="3"/>
      <charset val="128"/>
    </font>
    <font>
      <sz val="12"/>
      <color theme="1"/>
      <name val="游ゴシック"/>
      <family val="3"/>
      <charset val="12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0B8EE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</borders>
  <cellStyleXfs count="2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</cellStyleXfs>
  <cellXfs count="185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Alignment="1"/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/>
    <xf numFmtId="0" fontId="7" fillId="0" borderId="0" xfId="0" applyFont="1" applyAlignment="1"/>
    <xf numFmtId="0" fontId="5" fillId="0" borderId="15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13" fillId="0" borderId="0" xfId="0" applyFont="1" applyProtection="1">
      <alignment vertical="center"/>
      <protection locked="0"/>
    </xf>
    <xf numFmtId="0" fontId="0" fillId="0" borderId="15" xfId="0" applyBorder="1" applyProtection="1">
      <alignment vertical="center"/>
      <protection locked="0"/>
    </xf>
    <xf numFmtId="0" fontId="0" fillId="0" borderId="41" xfId="0" applyBorder="1">
      <alignment vertical="center"/>
    </xf>
    <xf numFmtId="0" fontId="0" fillId="0" borderId="30" xfId="0" applyBorder="1">
      <alignment vertical="center"/>
    </xf>
    <xf numFmtId="0" fontId="0" fillId="0" borderId="41" xfId="0" applyBorder="1" applyAlignment="1">
      <alignment horizontal="center" vertical="center"/>
    </xf>
    <xf numFmtId="0" fontId="0" fillId="0" borderId="25" xfId="0" applyBorder="1">
      <alignment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10" xfId="0" applyBorder="1" applyProtection="1">
      <alignment vertical="center"/>
      <protection locked="0"/>
    </xf>
    <xf numFmtId="0" fontId="0" fillId="0" borderId="43" xfId="0" applyBorder="1" applyProtection="1">
      <alignment vertical="center"/>
      <protection locked="0"/>
    </xf>
    <xf numFmtId="0" fontId="0" fillId="0" borderId="44" xfId="0" applyBorder="1" applyProtection="1">
      <alignment vertical="center"/>
      <protection locked="0"/>
    </xf>
    <xf numFmtId="0" fontId="0" fillId="0" borderId="4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46" xfId="0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45" xfId="0" applyBorder="1" applyProtection="1">
      <alignment vertical="center"/>
      <protection locked="0"/>
    </xf>
    <xf numFmtId="0" fontId="0" fillId="0" borderId="46" xfId="0" applyBorder="1" applyProtection="1">
      <alignment vertical="center"/>
      <protection locked="0"/>
    </xf>
    <xf numFmtId="0" fontId="0" fillId="0" borderId="33" xfId="0" applyBorder="1" applyAlignment="1" applyProtection="1">
      <alignment horizontal="center" vertical="center"/>
      <protection locked="0"/>
    </xf>
    <xf numFmtId="0" fontId="0" fillId="10" borderId="13" xfId="0" applyFill="1" applyBorder="1" applyAlignment="1" applyProtection="1">
      <alignment horizontal="center" vertical="center"/>
      <protection locked="0"/>
    </xf>
    <xf numFmtId="0" fontId="0" fillId="10" borderId="46" xfId="0" applyFill="1" applyBorder="1" applyAlignment="1" applyProtection="1">
      <alignment horizontal="center" vertical="center"/>
      <protection locked="0"/>
    </xf>
    <xf numFmtId="0" fontId="0" fillId="10" borderId="17" xfId="0" applyFill="1" applyBorder="1" applyAlignment="1" applyProtection="1">
      <alignment horizontal="center" vertical="center"/>
      <protection locked="0"/>
    </xf>
    <xf numFmtId="0" fontId="0" fillId="10" borderId="44" xfId="0" applyFill="1" applyBorder="1" applyProtection="1">
      <alignment vertical="center"/>
      <protection locked="0"/>
    </xf>
    <xf numFmtId="0" fontId="0" fillId="10" borderId="15" xfId="0" applyFill="1" applyBorder="1" applyProtection="1">
      <alignment vertical="center"/>
      <protection locked="0"/>
    </xf>
    <xf numFmtId="0" fontId="0" fillId="0" borderId="51" xfId="0" applyBorder="1">
      <alignment vertical="center"/>
    </xf>
    <xf numFmtId="0" fontId="18" fillId="0" borderId="42" xfId="0" applyFont="1" applyBorder="1" applyAlignment="1" applyProtection="1">
      <alignment horizontal="center" vertical="center"/>
      <protection locked="0"/>
    </xf>
    <xf numFmtId="0" fontId="18" fillId="0" borderId="48" xfId="0" applyFont="1" applyBorder="1" applyAlignment="1" applyProtection="1">
      <alignment horizontal="center" vertical="center"/>
      <protection locked="0"/>
    </xf>
    <xf numFmtId="0" fontId="23" fillId="8" borderId="0" xfId="0" applyFont="1" applyFill="1">
      <alignment vertical="center"/>
    </xf>
    <xf numFmtId="0" fontId="22" fillId="8" borderId="0" xfId="0" applyFont="1" applyFill="1">
      <alignment vertical="center"/>
    </xf>
    <xf numFmtId="0" fontId="22" fillId="8" borderId="25" xfId="0" applyFont="1" applyFill="1" applyBorder="1">
      <alignment vertical="center"/>
    </xf>
    <xf numFmtId="0" fontId="28" fillId="0" borderId="0" xfId="0" applyFont="1" applyAlignment="1"/>
    <xf numFmtId="0" fontId="0" fillId="0" borderId="0" xfId="0" applyAlignment="1">
      <alignment horizontal="center" vertical="center"/>
    </xf>
    <xf numFmtId="0" fontId="0" fillId="10" borderId="34" xfId="0" applyFill="1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0" fontId="0" fillId="10" borderId="35" xfId="0" applyFill="1" applyBorder="1" applyAlignment="1" applyProtection="1">
      <alignment horizontal="center" vertical="center"/>
      <protection locked="0"/>
    </xf>
    <xf numFmtId="0" fontId="0" fillId="0" borderId="52" xfId="0" applyBorder="1" applyProtection="1">
      <alignment vertical="center"/>
      <protection locked="0"/>
    </xf>
    <xf numFmtId="0" fontId="0" fillId="10" borderId="34" xfId="0" applyFill="1" applyBorder="1" applyProtection="1">
      <alignment vertical="center"/>
      <protection locked="0"/>
    </xf>
    <xf numFmtId="0" fontId="0" fillId="0" borderId="34" xfId="0" applyBorder="1" applyProtection="1">
      <alignment vertical="center"/>
      <protection locked="0"/>
    </xf>
    <xf numFmtId="0" fontId="0" fillId="10" borderId="35" xfId="0" applyFill="1" applyBorder="1" applyProtection="1">
      <alignment vertical="center"/>
      <protection locked="0"/>
    </xf>
    <xf numFmtId="0" fontId="0" fillId="9" borderId="46" xfId="0" applyFill="1" applyBorder="1" applyAlignment="1" applyProtection="1">
      <alignment horizontal="center" vertical="center"/>
      <protection locked="0"/>
    </xf>
    <xf numFmtId="0" fontId="0" fillId="9" borderId="17" xfId="0" applyFill="1" applyBorder="1" applyAlignment="1" applyProtection="1">
      <alignment horizontal="center" vertical="center"/>
      <protection locked="0"/>
    </xf>
    <xf numFmtId="0" fontId="0" fillId="9" borderId="15" xfId="0" applyFill="1" applyBorder="1" applyProtection="1">
      <alignment vertical="center"/>
      <protection locked="0"/>
    </xf>
    <xf numFmtId="0" fontId="0" fillId="9" borderId="46" xfId="0" applyFill="1" applyBorder="1" applyProtection="1">
      <alignment vertical="center"/>
      <protection locked="0"/>
    </xf>
    <xf numFmtId="0" fontId="0" fillId="9" borderId="34" xfId="0" applyFill="1" applyBorder="1" applyAlignment="1" applyProtection="1">
      <alignment horizontal="center" vertical="center"/>
      <protection locked="0"/>
    </xf>
    <xf numFmtId="0" fontId="0" fillId="9" borderId="13" xfId="0" applyFill="1" applyBorder="1" applyAlignment="1" applyProtection="1">
      <alignment horizontal="center" vertical="center"/>
      <protection locked="0"/>
    </xf>
    <xf numFmtId="0" fontId="0" fillId="10" borderId="18" xfId="0" applyFill="1" applyBorder="1" applyAlignment="1" applyProtection="1">
      <alignment horizontal="center" vertical="center"/>
      <protection locked="0"/>
    </xf>
    <xf numFmtId="0" fontId="0" fillId="10" borderId="23" xfId="0" applyFill="1" applyBorder="1" applyAlignment="1" applyProtection="1">
      <alignment horizontal="center" vertical="center"/>
      <protection locked="0"/>
    </xf>
    <xf numFmtId="0" fontId="0" fillId="0" borderId="29" xfId="0" applyBorder="1" applyProtection="1">
      <alignment vertical="center"/>
      <protection locked="0"/>
    </xf>
    <xf numFmtId="0" fontId="0" fillId="10" borderId="13" xfId="0" applyFill="1" applyBorder="1" applyProtection="1">
      <alignment vertical="center"/>
      <protection locked="0"/>
    </xf>
    <xf numFmtId="0" fontId="0" fillId="0" borderId="13" xfId="0" applyBorder="1" applyProtection="1">
      <alignment vertical="center"/>
      <protection locked="0"/>
    </xf>
    <xf numFmtId="0" fontId="0" fillId="10" borderId="18" xfId="0" applyFill="1" applyBorder="1" applyProtection="1">
      <alignment vertical="center"/>
      <protection locked="0"/>
    </xf>
    <xf numFmtId="0" fontId="0" fillId="10" borderId="47" xfId="0" applyFill="1" applyBorder="1" applyAlignment="1" applyProtection="1">
      <alignment horizontal="center" vertical="center"/>
      <protection locked="0"/>
    </xf>
    <xf numFmtId="0" fontId="0" fillId="10" borderId="53" xfId="0" applyFill="1" applyBorder="1" applyProtection="1">
      <alignment vertical="center"/>
      <protection locked="0"/>
    </xf>
    <xf numFmtId="0" fontId="0" fillId="10" borderId="20" xfId="0" applyFill="1" applyBorder="1" applyProtection="1">
      <alignment vertical="center"/>
      <protection locked="0"/>
    </xf>
    <xf numFmtId="0" fontId="18" fillId="0" borderId="37" xfId="0" applyFont="1" applyBorder="1" applyAlignment="1" applyProtection="1">
      <alignment horizontal="center" vertical="center"/>
      <protection locked="0"/>
    </xf>
    <xf numFmtId="0" fontId="18" fillId="0" borderId="4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20" xfId="0" applyFont="1" applyBorder="1" applyAlignment="1" applyProtection="1">
      <alignment horizontal="center" vertical="center"/>
      <protection locked="0"/>
    </xf>
    <xf numFmtId="0" fontId="0" fillId="0" borderId="33" xfId="0" applyBorder="1" applyProtection="1">
      <alignment vertical="center"/>
      <protection locked="0"/>
    </xf>
    <xf numFmtId="0" fontId="0" fillId="9" borderId="34" xfId="0" applyFill="1" applyBorder="1" applyProtection="1">
      <alignment vertical="center"/>
      <protection locked="0"/>
    </xf>
    <xf numFmtId="0" fontId="0" fillId="9" borderId="13" xfId="0" applyFill="1" applyBorder="1" applyProtection="1">
      <alignment vertical="center"/>
      <protection locked="0"/>
    </xf>
    <xf numFmtId="0" fontId="18" fillId="0" borderId="21" xfId="0" applyFont="1" applyBorder="1" applyAlignment="1" applyProtection="1">
      <alignment horizontal="center" vertical="center"/>
      <protection locked="0"/>
    </xf>
    <xf numFmtId="0" fontId="13" fillId="0" borderId="34" xfId="0" applyFont="1" applyBorder="1">
      <alignment vertical="center"/>
    </xf>
    <xf numFmtId="42" fontId="19" fillId="5" borderId="36" xfId="0" applyNumberFormat="1" applyFont="1" applyFill="1" applyBorder="1" applyAlignment="1">
      <alignment horizontal="center" vertical="center"/>
    </xf>
    <xf numFmtId="0" fontId="13" fillId="0" borderId="33" xfId="0" applyFont="1" applyBorder="1">
      <alignment vertical="center"/>
    </xf>
    <xf numFmtId="0" fontId="13" fillId="9" borderId="34" xfId="0" applyFont="1" applyFill="1" applyBorder="1">
      <alignment vertical="center"/>
    </xf>
    <xf numFmtId="0" fontId="35" fillId="4" borderId="29" xfId="0" applyFont="1" applyFill="1" applyBorder="1" applyAlignment="1">
      <alignment horizontal="center" vertical="center"/>
    </xf>
    <xf numFmtId="0" fontId="35" fillId="4" borderId="30" xfId="0" applyFont="1" applyFill="1" applyBorder="1" applyAlignment="1">
      <alignment horizontal="center" vertical="center"/>
    </xf>
    <xf numFmtId="0" fontId="35" fillId="4" borderId="31" xfId="0" applyFont="1" applyFill="1" applyBorder="1" applyAlignment="1">
      <alignment horizontal="center" vertical="center"/>
    </xf>
    <xf numFmtId="0" fontId="35" fillId="4" borderId="32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9" fillId="4" borderId="55" xfId="0" applyFont="1" applyFill="1" applyBorder="1" applyAlignment="1">
      <alignment horizontal="center" vertical="center"/>
    </xf>
    <xf numFmtId="0" fontId="19" fillId="4" borderId="56" xfId="0" applyFont="1" applyFill="1" applyBorder="1" applyAlignment="1">
      <alignment horizontal="center" vertical="center"/>
    </xf>
    <xf numFmtId="0" fontId="19" fillId="4" borderId="57" xfId="0" applyFont="1" applyFill="1" applyBorder="1" applyAlignment="1">
      <alignment horizontal="center" vertical="center"/>
    </xf>
    <xf numFmtId="0" fontId="19" fillId="4" borderId="58" xfId="0" applyFont="1" applyFill="1" applyBorder="1" applyAlignment="1">
      <alignment horizontal="center" vertical="center"/>
    </xf>
    <xf numFmtId="0" fontId="19" fillId="4" borderId="59" xfId="0" applyFont="1" applyFill="1" applyBorder="1" applyAlignment="1">
      <alignment horizontal="center" vertical="center"/>
    </xf>
    <xf numFmtId="0" fontId="19" fillId="4" borderId="60" xfId="0" applyFont="1" applyFill="1" applyBorder="1" applyAlignment="1">
      <alignment horizontal="center" vertical="center"/>
    </xf>
    <xf numFmtId="0" fontId="0" fillId="3" borderId="26" xfId="0" applyFill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15" fillId="8" borderId="26" xfId="0" applyFont="1" applyFill="1" applyBorder="1" applyAlignment="1">
      <alignment horizontal="left" vertical="center"/>
    </xf>
    <xf numFmtId="0" fontId="15" fillId="8" borderId="27" xfId="0" applyFont="1" applyFill="1" applyBorder="1" applyAlignment="1">
      <alignment horizontal="left" vertical="center"/>
    </xf>
    <xf numFmtId="49" fontId="10" fillId="0" borderId="22" xfId="1" applyNumberFormat="1" applyBorder="1" applyAlignment="1" applyProtection="1">
      <alignment horizontal="center" vertical="center"/>
      <protection locked="0"/>
    </xf>
    <xf numFmtId="49" fontId="9" fillId="0" borderId="20" xfId="0" applyNumberFormat="1" applyFont="1" applyBorder="1" applyAlignment="1" applyProtection="1">
      <alignment horizontal="center" vertical="center"/>
      <protection locked="0"/>
    </xf>
    <xf numFmtId="49" fontId="9" fillId="0" borderId="23" xfId="0" applyNumberFormat="1" applyFont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25" fillId="3" borderId="26" xfId="0" applyFont="1" applyFill="1" applyBorder="1" applyAlignment="1">
      <alignment horizontal="center"/>
    </xf>
    <xf numFmtId="0" fontId="25" fillId="3" borderId="27" xfId="0" applyFont="1" applyFill="1" applyBorder="1" applyAlignment="1">
      <alignment horizontal="center"/>
    </xf>
    <xf numFmtId="0" fontId="25" fillId="3" borderId="28" xfId="0" applyFont="1" applyFill="1" applyBorder="1" applyAlignment="1">
      <alignment horizontal="center"/>
    </xf>
    <xf numFmtId="0" fontId="14" fillId="3" borderId="0" xfId="0" applyFont="1" applyFill="1" applyAlignment="1">
      <alignment horizontal="center"/>
    </xf>
    <xf numFmtId="0" fontId="14" fillId="3" borderId="25" xfId="0" applyFont="1" applyFill="1" applyBorder="1" applyAlignment="1">
      <alignment horizontal="center"/>
    </xf>
    <xf numFmtId="0" fontId="2" fillId="3" borderId="24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6" fillId="3" borderId="39" xfId="0" applyFont="1" applyFill="1" applyBorder="1" applyAlignment="1">
      <alignment horizontal="center" vertical="center"/>
    </xf>
    <xf numFmtId="0" fontId="26" fillId="3" borderId="38" xfId="0" applyFont="1" applyFill="1" applyBorder="1" applyAlignment="1">
      <alignment horizontal="center" vertical="center"/>
    </xf>
    <xf numFmtId="0" fontId="26" fillId="3" borderId="40" xfId="0" applyFont="1" applyFill="1" applyBorder="1" applyAlignment="1">
      <alignment horizontal="center" vertical="center"/>
    </xf>
    <xf numFmtId="0" fontId="27" fillId="3" borderId="24" xfId="0" applyFont="1" applyFill="1" applyBorder="1" applyAlignment="1">
      <alignment horizontal="center"/>
    </xf>
    <xf numFmtId="0" fontId="27" fillId="3" borderId="0" xfId="0" applyFont="1" applyFill="1" applyAlignment="1">
      <alignment horizontal="center"/>
    </xf>
    <xf numFmtId="0" fontId="27" fillId="3" borderId="25" xfId="0" applyFont="1" applyFill="1" applyBorder="1" applyAlignment="1">
      <alignment horizontal="center"/>
    </xf>
    <xf numFmtId="4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7" fillId="8" borderId="39" xfId="0" applyFont="1" applyFill="1" applyBorder="1" applyAlignment="1">
      <alignment horizontal="center" vertical="center"/>
    </xf>
    <xf numFmtId="0" fontId="15" fillId="8" borderId="38" xfId="0" applyFont="1" applyFill="1" applyBorder="1" applyAlignment="1">
      <alignment horizontal="center" vertical="center"/>
    </xf>
    <xf numFmtId="0" fontId="15" fillId="8" borderId="40" xfId="0" applyFont="1" applyFill="1" applyBorder="1" applyAlignment="1">
      <alignment horizontal="center" vertical="center"/>
    </xf>
    <xf numFmtId="42" fontId="17" fillId="8" borderId="39" xfId="0" applyNumberFormat="1" applyFont="1" applyFill="1" applyBorder="1" applyAlignment="1">
      <alignment horizontal="center" vertical="center"/>
    </xf>
    <xf numFmtId="42" fontId="16" fillId="8" borderId="38" xfId="0" applyNumberFormat="1" applyFont="1" applyFill="1" applyBorder="1" applyAlignment="1">
      <alignment horizontal="center" vertical="center"/>
    </xf>
    <xf numFmtId="42" fontId="16" fillId="8" borderId="40" xfId="0" applyNumberFormat="1" applyFont="1" applyFill="1" applyBorder="1" applyAlignment="1">
      <alignment horizontal="center" vertical="center"/>
    </xf>
    <xf numFmtId="42" fontId="20" fillId="8" borderId="24" xfId="0" applyNumberFormat="1" applyFont="1" applyFill="1" applyBorder="1" applyAlignment="1">
      <alignment horizontal="right" vertical="center"/>
    </xf>
    <xf numFmtId="42" fontId="20" fillId="8" borderId="0" xfId="0" applyNumberFormat="1" applyFont="1" applyFill="1" applyAlignment="1">
      <alignment horizontal="right" vertical="center"/>
    </xf>
    <xf numFmtId="42" fontId="20" fillId="8" borderId="25" xfId="0" applyNumberFormat="1" applyFont="1" applyFill="1" applyBorder="1" applyAlignment="1">
      <alignment horizontal="right" vertical="center"/>
    </xf>
    <xf numFmtId="42" fontId="20" fillId="8" borderId="26" xfId="0" applyNumberFormat="1" applyFont="1" applyFill="1" applyBorder="1" applyAlignment="1">
      <alignment horizontal="right" vertical="center"/>
    </xf>
    <xf numFmtId="42" fontId="20" fillId="8" borderId="27" xfId="0" applyNumberFormat="1" applyFont="1" applyFill="1" applyBorder="1" applyAlignment="1">
      <alignment horizontal="right" vertical="center"/>
    </xf>
    <xf numFmtId="42" fontId="20" fillId="8" borderId="28" xfId="0" applyNumberFormat="1" applyFont="1" applyFill="1" applyBorder="1" applyAlignment="1">
      <alignment horizontal="right" vertical="center"/>
    </xf>
    <xf numFmtId="0" fontId="24" fillId="8" borderId="24" xfId="0" applyFont="1" applyFill="1" applyBorder="1" applyAlignment="1">
      <alignment horizontal="left" vertical="center"/>
    </xf>
    <xf numFmtId="0" fontId="23" fillId="8" borderId="0" xfId="0" applyFont="1" applyFill="1" applyAlignment="1">
      <alignment horizontal="left" vertical="center"/>
    </xf>
    <xf numFmtId="0" fontId="15" fillId="8" borderId="24" xfId="0" applyFont="1" applyFill="1" applyBorder="1" applyAlignment="1">
      <alignment horizontal="left" vertical="center"/>
    </xf>
    <xf numFmtId="0" fontId="23" fillId="8" borderId="27" xfId="0" applyFont="1" applyFill="1" applyBorder="1" applyAlignment="1">
      <alignment horizontal="left" vertical="center"/>
    </xf>
    <xf numFmtId="0" fontId="23" fillId="8" borderId="28" xfId="0" applyFont="1" applyFill="1" applyBorder="1" applyAlignment="1">
      <alignment horizontal="left" vertical="center"/>
    </xf>
    <xf numFmtId="0" fontId="23" fillId="8" borderId="0" xfId="0" applyFont="1" applyFill="1" applyAlignment="1">
      <alignment horizontal="center" vertical="center"/>
    </xf>
    <xf numFmtId="0" fontId="21" fillId="5" borderId="33" xfId="0" applyFont="1" applyFill="1" applyBorder="1" applyAlignment="1">
      <alignment horizontal="center" vertical="center"/>
    </xf>
    <xf numFmtId="0" fontId="0" fillId="7" borderId="7" xfId="0" applyFill="1" applyBorder="1" applyAlignment="1" applyProtection="1">
      <alignment horizontal="center" vertical="center"/>
      <protection locked="0"/>
    </xf>
    <xf numFmtId="0" fontId="0" fillId="7" borderId="50" xfId="0" applyFill="1" applyBorder="1" applyAlignment="1" applyProtection="1">
      <alignment horizontal="center" vertical="center"/>
      <protection locked="0"/>
    </xf>
    <xf numFmtId="0" fontId="18" fillId="6" borderId="1" xfId="0" applyFont="1" applyFill="1" applyBorder="1" applyAlignment="1" applyProtection="1">
      <alignment horizontal="center" vertical="center" wrapText="1"/>
      <protection locked="0"/>
    </xf>
    <xf numFmtId="0" fontId="18" fillId="6" borderId="3" xfId="0" applyFont="1" applyFill="1" applyBorder="1" applyAlignment="1" applyProtection="1">
      <alignment horizontal="center" vertical="center" wrapText="1"/>
      <protection locked="0"/>
    </xf>
    <xf numFmtId="0" fontId="18" fillId="6" borderId="4" xfId="0" applyFont="1" applyFill="1" applyBorder="1" applyAlignment="1" applyProtection="1">
      <alignment horizontal="center" vertical="center" wrapText="1"/>
      <protection locked="0"/>
    </xf>
    <xf numFmtId="0" fontId="18" fillId="6" borderId="6" xfId="0" applyFont="1" applyFill="1" applyBorder="1" applyAlignment="1" applyProtection="1">
      <alignment horizontal="center" vertical="center" wrapText="1"/>
      <protection locked="0"/>
    </xf>
    <xf numFmtId="0" fontId="18" fillId="6" borderId="10" xfId="0" applyFont="1" applyFill="1" applyBorder="1" applyAlignment="1" applyProtection="1">
      <alignment horizontal="center" vertical="center"/>
      <protection locked="0"/>
    </xf>
    <xf numFmtId="0" fontId="18" fillId="6" borderId="37" xfId="0" applyFont="1" applyFill="1" applyBorder="1" applyAlignment="1" applyProtection="1">
      <alignment horizontal="center" vertical="center"/>
      <protection locked="0"/>
    </xf>
    <xf numFmtId="0" fontId="18" fillId="6" borderId="33" xfId="0" applyFont="1" applyFill="1" applyBorder="1" applyAlignment="1" applyProtection="1">
      <alignment horizontal="center" vertical="center" wrapText="1"/>
      <protection locked="0"/>
    </xf>
    <xf numFmtId="0" fontId="18" fillId="6" borderId="49" xfId="0" applyFont="1" applyFill="1" applyBorder="1" applyAlignment="1" applyProtection="1">
      <alignment horizontal="center" vertical="center" wrapText="1"/>
      <protection locked="0"/>
    </xf>
    <xf numFmtId="56" fontId="19" fillId="2" borderId="7" xfId="0" applyNumberFormat="1" applyFont="1" applyFill="1" applyBorder="1" applyAlignment="1" applyProtection="1">
      <alignment horizontal="center" vertical="center"/>
      <protection locked="0"/>
    </xf>
    <xf numFmtId="56" fontId="19" fillId="2" borderId="10" xfId="0" applyNumberFormat="1" applyFont="1" applyFill="1" applyBorder="1" applyAlignment="1" applyProtection="1">
      <alignment horizontal="center" vertical="center"/>
      <protection locked="0"/>
    </xf>
    <xf numFmtId="0" fontId="21" fillId="5" borderId="33" xfId="0" applyFont="1" applyFill="1" applyBorder="1" applyAlignment="1" applyProtection="1">
      <alignment horizontal="center" vertical="center"/>
      <protection locked="0"/>
    </xf>
    <xf numFmtId="0" fontId="18" fillId="6" borderId="42" xfId="0" applyFont="1" applyFill="1" applyBorder="1" applyAlignment="1" applyProtection="1">
      <alignment horizontal="center" vertical="center" wrapText="1"/>
      <protection locked="0"/>
    </xf>
    <xf numFmtId="0" fontId="18" fillId="6" borderId="54" xfId="0" applyFont="1" applyFill="1" applyBorder="1" applyAlignment="1" applyProtection="1">
      <alignment horizontal="center" vertical="center" wrapText="1"/>
      <protection locked="0"/>
    </xf>
    <xf numFmtId="0" fontId="36" fillId="0" borderId="21" xfId="0" applyFont="1" applyBorder="1" applyAlignment="1" applyProtection="1">
      <alignment horizontal="center" vertical="center"/>
      <protection locked="0"/>
    </xf>
    <xf numFmtId="0" fontId="0" fillId="9" borderId="35" xfId="0" applyFill="1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9" borderId="47" xfId="0" applyFill="1" applyBorder="1" applyAlignment="1" applyProtection="1">
      <alignment horizontal="center" vertical="center"/>
      <protection locked="0"/>
    </xf>
    <xf numFmtId="0" fontId="0" fillId="9" borderId="23" xfId="0" applyFill="1" applyBorder="1" applyAlignment="1" applyProtection="1">
      <alignment horizontal="center" vertical="center"/>
      <protection locked="0"/>
    </xf>
    <xf numFmtId="0" fontId="0" fillId="9" borderId="47" xfId="0" applyFill="1" applyBorder="1" applyProtection="1">
      <alignment vertical="center"/>
      <protection locked="0"/>
    </xf>
    <xf numFmtId="0" fontId="0" fillId="9" borderId="20" xfId="0" applyFill="1" applyBorder="1" applyProtection="1">
      <alignment vertical="center"/>
      <protection locked="0"/>
    </xf>
    <xf numFmtId="0" fontId="0" fillId="9" borderId="18" xfId="0" applyFill="1" applyBorder="1" applyAlignment="1" applyProtection="1">
      <alignment horizontal="center" vertical="center"/>
      <protection locked="0"/>
    </xf>
    <xf numFmtId="0" fontId="0" fillId="9" borderId="35" xfId="0" applyFill="1" applyBorder="1" applyAlignment="1" applyProtection="1">
      <alignment horizontal="center" vertical="center"/>
      <protection locked="0"/>
    </xf>
    <xf numFmtId="0" fontId="0" fillId="9" borderId="18" xfId="0" applyFill="1" applyBorder="1" applyProtection="1">
      <alignment vertical="center"/>
      <protection locked="0"/>
    </xf>
    <xf numFmtId="0" fontId="13" fillId="9" borderId="35" xfId="0" applyFont="1" applyFill="1" applyBorder="1">
      <alignment vertical="center"/>
    </xf>
    <xf numFmtId="0" fontId="22" fillId="5" borderId="49" xfId="0" applyFont="1" applyFill="1" applyBorder="1" applyAlignment="1" applyProtection="1">
      <alignment horizontal="center" vertical="center"/>
      <protection locked="0"/>
    </xf>
    <xf numFmtId="0" fontId="22" fillId="5" borderId="49" xfId="0" applyFont="1" applyFill="1" applyBorder="1" applyAlignment="1">
      <alignment horizontal="center" vertical="center"/>
    </xf>
    <xf numFmtId="0" fontId="13" fillId="10" borderId="34" xfId="0" applyFont="1" applyFill="1" applyBorder="1">
      <alignment vertical="center"/>
    </xf>
    <xf numFmtId="0" fontId="13" fillId="10" borderId="35" xfId="0" applyFont="1" applyFill="1" applyBorder="1">
      <alignment vertical="center"/>
    </xf>
    <xf numFmtId="0" fontId="0" fillId="0" borderId="6" xfId="0" applyBorder="1" applyProtection="1">
      <alignment vertical="center"/>
      <protection locked="0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0B8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546100</xdr:colOff>
      <xdr:row>18</xdr:row>
      <xdr:rowOff>177800</xdr:rowOff>
    </xdr:from>
    <xdr:to>
      <xdr:col>34</xdr:col>
      <xdr:colOff>50800</xdr:colOff>
      <xdr:row>20</xdr:row>
      <xdr:rowOff>114300</xdr:rowOff>
    </xdr:to>
    <xdr:sp macro="" textlink="">
      <xdr:nvSpPr>
        <xdr:cNvPr id="2" name="四角形吹き出し 1">
          <a:extLst>
            <a:ext uri="{FF2B5EF4-FFF2-40B4-BE49-F238E27FC236}">
              <a16:creationId xmlns:a16="http://schemas.microsoft.com/office/drawing/2014/main" id="{A7E1A167-C22C-5A49-83F9-230980102AB9}"/>
            </a:ext>
          </a:extLst>
        </xdr:cNvPr>
        <xdr:cNvSpPr/>
      </xdr:nvSpPr>
      <xdr:spPr>
        <a:xfrm>
          <a:off x="9969500" y="6019800"/>
          <a:ext cx="3987800" cy="457200"/>
        </a:xfrm>
        <a:prstGeom prst="wedgeRectCallout">
          <a:avLst>
            <a:gd name="adj1" fmla="val -56391"/>
            <a:gd name="adj2" fmla="val -3750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振込み金額は自動的に記入されます。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526141</xdr:colOff>
      <xdr:row>2</xdr:row>
      <xdr:rowOff>235858</xdr:rowOff>
    </xdr:from>
    <xdr:to>
      <xdr:col>21</xdr:col>
      <xdr:colOff>18142</xdr:colOff>
      <xdr:row>7</xdr:row>
      <xdr:rowOff>181429</xdr:rowOff>
    </xdr:to>
    <xdr:sp macro="" textlink="">
      <xdr:nvSpPr>
        <xdr:cNvPr id="3" name="四角形吹き出し 2">
          <a:extLst>
            <a:ext uri="{FF2B5EF4-FFF2-40B4-BE49-F238E27FC236}">
              <a16:creationId xmlns:a16="http://schemas.microsoft.com/office/drawing/2014/main" id="{9209C06D-E914-0F48-A065-E9E47AAFCCD2}"/>
            </a:ext>
          </a:extLst>
        </xdr:cNvPr>
        <xdr:cNvSpPr/>
      </xdr:nvSpPr>
      <xdr:spPr>
        <a:xfrm>
          <a:off x="17761855" y="997858"/>
          <a:ext cx="5261430" cy="1288142"/>
        </a:xfrm>
        <a:prstGeom prst="wedgeRectCallout">
          <a:avLst>
            <a:gd name="adj1" fmla="val -57471"/>
            <a:gd name="adj2" fmla="val -3750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エントリーする種目のセルに</a:t>
          </a:r>
          <a:r>
            <a:rPr kumimoji="1" lang="en-US" altLang="ja-JP" sz="1800"/>
            <a:t>"1"</a:t>
          </a:r>
          <a:r>
            <a:rPr kumimoji="1" lang="ja-JP" altLang="en-US" sz="1800"/>
            <a:t>を</a:t>
          </a:r>
          <a:endParaRPr kumimoji="1" lang="en-US" altLang="ja-JP" sz="1800"/>
        </a:p>
        <a:p>
          <a:pPr algn="l"/>
          <a:r>
            <a:rPr kumimoji="1" lang="ja-JP" altLang="en-US" sz="1800"/>
            <a:t>打ち込んでください。</a:t>
          </a:r>
          <a:endParaRPr kumimoji="1" lang="en-US" altLang="ja-JP" sz="1800"/>
        </a:p>
        <a:p>
          <a:pPr algn="l"/>
          <a:r>
            <a:rPr kumimoji="1" lang="ja-JP" altLang="en-US" sz="1800"/>
            <a:t>エントリー費とその合計は自動的に記入されます。</a:t>
          </a:r>
          <a:endParaRPr kumimoji="1" lang="en-US" altLang="ja-JP" sz="18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517073</xdr:colOff>
      <xdr:row>2</xdr:row>
      <xdr:rowOff>185963</xdr:rowOff>
    </xdr:from>
    <xdr:to>
      <xdr:col>21</xdr:col>
      <xdr:colOff>9073</xdr:colOff>
      <xdr:row>8</xdr:row>
      <xdr:rowOff>18143</xdr:rowOff>
    </xdr:to>
    <xdr:sp macro="" textlink="">
      <xdr:nvSpPr>
        <xdr:cNvPr id="3" name="四角形吹き出し 2">
          <a:extLst>
            <a:ext uri="{FF2B5EF4-FFF2-40B4-BE49-F238E27FC236}">
              <a16:creationId xmlns:a16="http://schemas.microsoft.com/office/drawing/2014/main" id="{2D5675C3-5CE9-9A41-9E8E-28A257DACCF7}"/>
            </a:ext>
          </a:extLst>
        </xdr:cNvPr>
        <xdr:cNvSpPr/>
      </xdr:nvSpPr>
      <xdr:spPr>
        <a:xfrm>
          <a:off x="17716502" y="947963"/>
          <a:ext cx="5261428" cy="1428751"/>
        </a:xfrm>
        <a:prstGeom prst="wedgeRectCallout">
          <a:avLst>
            <a:gd name="adj1" fmla="val -57471"/>
            <a:gd name="adj2" fmla="val -3750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エントリーする種目のセルに</a:t>
          </a:r>
          <a:r>
            <a:rPr kumimoji="1" lang="en-US" altLang="ja-JP" sz="1800"/>
            <a:t>"1"</a:t>
          </a:r>
          <a:r>
            <a:rPr kumimoji="1" lang="ja-JP" altLang="en-US" sz="1800"/>
            <a:t>を</a:t>
          </a:r>
          <a:endParaRPr kumimoji="1" lang="en-US" altLang="ja-JP" sz="1800"/>
        </a:p>
        <a:p>
          <a:pPr algn="l"/>
          <a:r>
            <a:rPr kumimoji="1" lang="ja-JP" altLang="en-US" sz="1800"/>
            <a:t>打ち込んでください。</a:t>
          </a:r>
          <a:endParaRPr kumimoji="1" lang="en-US" altLang="ja-JP" sz="1800"/>
        </a:p>
        <a:p>
          <a:pPr algn="l"/>
          <a:r>
            <a:rPr kumimoji="1" lang="ja-JP" altLang="en-US" sz="1800"/>
            <a:t>エントリー費とその合計は自動的に記入されます。</a:t>
          </a:r>
          <a:endParaRPr kumimoji="1" lang="en-US" altLang="ja-JP" sz="18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91291-CFEF-6944-BAEC-ABEE41CE324B}">
  <dimension ref="A1:AC24"/>
  <sheetViews>
    <sheetView tabSelected="1" zoomScale="102" zoomScaleNormal="102" workbookViewId="0">
      <selection activeCell="B2" sqref="B2:G3"/>
    </sheetView>
  </sheetViews>
  <sheetFormatPr baseColWidth="10" defaultColWidth="11.140625" defaultRowHeight="20"/>
  <cols>
    <col min="1" max="1" width="2.140625" customWidth="1"/>
    <col min="2" max="2" width="5.5703125" customWidth="1"/>
    <col min="3" max="3" width="2.42578125" customWidth="1"/>
    <col min="4" max="4" width="3.28515625" customWidth="1"/>
    <col min="5" max="5" width="1.85546875" customWidth="1"/>
    <col min="6" max="6" width="4.7109375" customWidth="1"/>
    <col min="7" max="7" width="6" customWidth="1"/>
    <col min="8" max="8" width="2.85546875" customWidth="1"/>
    <col min="9" max="9" width="4" customWidth="1"/>
    <col min="10" max="10" width="3.140625" customWidth="1"/>
    <col min="11" max="11" width="3.7109375" customWidth="1"/>
    <col min="12" max="12" width="2.85546875" customWidth="1"/>
    <col min="13" max="13" width="5" customWidth="1"/>
    <col min="14" max="14" width="2" customWidth="1"/>
    <col min="15" max="15" width="4.5703125" customWidth="1"/>
    <col min="16" max="16" width="4" customWidth="1"/>
    <col min="17" max="17" width="3.42578125" customWidth="1"/>
    <col min="18" max="18" width="4.140625" customWidth="1"/>
    <col min="19" max="19" width="5" customWidth="1"/>
    <col min="20" max="20" width="3" customWidth="1"/>
    <col min="21" max="21" width="2.7109375" customWidth="1"/>
    <col min="22" max="22" width="6.85546875" customWidth="1"/>
    <col min="23" max="23" width="8.140625" customWidth="1"/>
    <col min="24" max="24" width="14.5703125" customWidth="1"/>
    <col min="26" max="26" width="5" customWidth="1"/>
    <col min="27" max="27" width="10.5703125" customWidth="1"/>
    <col min="28" max="28" width="10.5703125" hidden="1" customWidth="1"/>
    <col min="29" max="29" width="10.7109375" hidden="1" customWidth="1"/>
    <col min="30" max="30" width="6.42578125" customWidth="1"/>
    <col min="31" max="32" width="3.28515625" customWidth="1"/>
    <col min="33" max="33" width="6.7109375" customWidth="1"/>
    <col min="34" max="34" width="4.42578125" customWidth="1"/>
  </cols>
  <sheetData>
    <row r="1" spans="1:24" ht="11" customHeight="1" thickBot="1"/>
    <row r="2" spans="1:24" ht="38" customHeight="1">
      <c r="B2" s="76" t="s">
        <v>0</v>
      </c>
      <c r="C2" s="77"/>
      <c r="D2" s="77"/>
      <c r="E2" s="77"/>
      <c r="F2" s="77"/>
      <c r="G2" s="77"/>
      <c r="H2" s="88" t="s">
        <v>41</v>
      </c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90"/>
    </row>
    <row r="3" spans="1:24" ht="21" customHeight="1" thickBot="1">
      <c r="B3" s="78"/>
      <c r="C3" s="79"/>
      <c r="D3" s="79"/>
      <c r="E3" s="79"/>
      <c r="F3" s="79"/>
      <c r="G3" s="79"/>
      <c r="H3" s="91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3"/>
    </row>
    <row r="4" spans="1:24" ht="11" customHeight="1">
      <c r="C4" s="1"/>
    </row>
    <row r="5" spans="1:24" ht="21" thickBot="1">
      <c r="B5" s="40" t="s">
        <v>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4" ht="39" customHeight="1">
      <c r="B6" s="86" t="s">
        <v>2</v>
      </c>
      <c r="C6" s="87"/>
      <c r="D6" s="87"/>
      <c r="E6" s="87"/>
      <c r="F6" s="87"/>
      <c r="G6" s="80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2"/>
    </row>
    <row r="7" spans="1:24" ht="43" customHeight="1" thickBot="1">
      <c r="B7" s="102" t="s">
        <v>3</v>
      </c>
      <c r="C7" s="103"/>
      <c r="D7" s="103"/>
      <c r="E7" s="103"/>
      <c r="F7" s="103"/>
      <c r="G7" s="83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5"/>
    </row>
    <row r="8" spans="1:24" ht="16" customHeight="1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4" ht="21" thickBot="1">
      <c r="B9" s="3" t="s">
        <v>4</v>
      </c>
      <c r="C9" s="4"/>
      <c r="D9" s="4"/>
      <c r="E9" s="4"/>
      <c r="F9" s="4"/>
      <c r="G9" s="8" t="s">
        <v>5</v>
      </c>
      <c r="H9" s="5"/>
      <c r="I9" s="5"/>
      <c r="J9" s="5"/>
      <c r="K9" s="5"/>
      <c r="L9" s="5"/>
      <c r="M9" s="5"/>
      <c r="N9" s="5"/>
      <c r="O9" s="6"/>
      <c r="P9" s="5"/>
      <c r="Q9" s="5"/>
      <c r="R9" s="5"/>
      <c r="S9" s="5"/>
      <c r="T9" s="5"/>
      <c r="U9" s="5"/>
      <c r="V9" s="5"/>
      <c r="W9" s="5"/>
    </row>
    <row r="10" spans="1:24" ht="31" customHeight="1">
      <c r="B10" s="104" t="s">
        <v>6</v>
      </c>
      <c r="C10" s="105"/>
      <c r="D10" s="116"/>
      <c r="E10" s="115"/>
      <c r="F10" s="115"/>
      <c r="G10" s="118"/>
      <c r="H10" s="116"/>
      <c r="I10" s="115"/>
      <c r="J10" s="115"/>
      <c r="K10" s="115"/>
      <c r="L10" s="115"/>
      <c r="M10" s="114" t="s">
        <v>7</v>
      </c>
      <c r="N10" s="105"/>
      <c r="O10" s="115"/>
      <c r="P10" s="115"/>
      <c r="Q10" s="115"/>
      <c r="R10" s="115"/>
      <c r="S10" s="116"/>
      <c r="T10" s="115"/>
      <c r="U10" s="115"/>
      <c r="V10" s="117"/>
      <c r="W10" s="5"/>
    </row>
    <row r="11" spans="1:24" ht="29" customHeight="1">
      <c r="B11" s="106" t="s">
        <v>8</v>
      </c>
      <c r="C11" s="107"/>
      <c r="D11" s="7" t="s">
        <v>9</v>
      </c>
      <c r="E11" s="108"/>
      <c r="F11" s="108"/>
      <c r="G11" s="108"/>
      <c r="H11" s="109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10"/>
      <c r="W11" s="5"/>
    </row>
    <row r="12" spans="1:24" ht="30" customHeight="1" thickBot="1">
      <c r="B12" s="111" t="s">
        <v>10</v>
      </c>
      <c r="C12" s="112"/>
      <c r="D12" s="100"/>
      <c r="E12" s="100"/>
      <c r="F12" s="100"/>
      <c r="G12" s="100"/>
      <c r="H12" s="113" t="s">
        <v>11</v>
      </c>
      <c r="I12" s="112"/>
      <c r="J12" s="99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1"/>
      <c r="W12" s="5"/>
    </row>
    <row r="13" spans="1:24" ht="21" thickBot="1">
      <c r="B13" s="13"/>
      <c r="C13" s="15"/>
      <c r="D13" s="13"/>
      <c r="E13" s="13"/>
      <c r="F13" s="13"/>
      <c r="G13" s="13"/>
      <c r="H13" s="13"/>
      <c r="I13" s="13"/>
      <c r="J13" s="13"/>
      <c r="K13" s="13"/>
      <c r="L13" s="13"/>
      <c r="M13" s="13"/>
      <c r="R13" s="14"/>
    </row>
    <row r="14" spans="1:24" ht="27" customHeight="1" thickTop="1">
      <c r="A14" s="16"/>
      <c r="B14" s="122" t="s">
        <v>12</v>
      </c>
      <c r="C14" s="122"/>
      <c r="D14" s="122"/>
      <c r="E14" s="122"/>
      <c r="F14" s="122"/>
      <c r="G14" s="122"/>
      <c r="H14" s="122"/>
      <c r="I14" s="122"/>
      <c r="J14" s="122"/>
      <c r="K14" s="122"/>
      <c r="L14" s="122"/>
      <c r="M14" s="123"/>
      <c r="O14" s="135" t="s">
        <v>13</v>
      </c>
      <c r="P14" s="136"/>
      <c r="Q14" s="136"/>
      <c r="R14" s="136"/>
      <c r="S14" s="136"/>
      <c r="T14" s="136"/>
      <c r="U14" s="136"/>
      <c r="V14" s="136"/>
      <c r="W14" s="136"/>
      <c r="X14" s="137"/>
    </row>
    <row r="15" spans="1:24" ht="24">
      <c r="A15" s="16"/>
      <c r="B15" s="130" t="s">
        <v>14</v>
      </c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2"/>
      <c r="O15" s="147" t="s">
        <v>15</v>
      </c>
      <c r="P15" s="148"/>
      <c r="Q15" s="148"/>
      <c r="R15" s="152" t="s">
        <v>16</v>
      </c>
      <c r="S15" s="152"/>
      <c r="T15" s="37"/>
      <c r="U15" s="37"/>
      <c r="V15" s="37"/>
      <c r="W15" s="38"/>
      <c r="X15" s="39"/>
    </row>
    <row r="16" spans="1:24" ht="24">
      <c r="B16" s="130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2"/>
      <c r="O16" s="149" t="s">
        <v>17</v>
      </c>
      <c r="P16" s="148"/>
      <c r="Q16" s="148"/>
      <c r="R16" s="148">
        <v>3686273</v>
      </c>
      <c r="S16" s="148"/>
      <c r="T16" s="148"/>
      <c r="U16" s="148"/>
      <c r="V16" s="148"/>
      <c r="W16" s="148"/>
      <c r="X16" s="39"/>
    </row>
    <row r="17" spans="1:24" ht="23" customHeight="1" thickBot="1">
      <c r="A17" s="16"/>
      <c r="B17" s="119"/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121"/>
      <c r="O17" s="97" t="s">
        <v>18</v>
      </c>
      <c r="P17" s="98"/>
      <c r="Q17" s="98"/>
      <c r="R17" s="150" t="s">
        <v>19</v>
      </c>
      <c r="S17" s="150"/>
      <c r="T17" s="150"/>
      <c r="U17" s="150"/>
      <c r="V17" s="150"/>
      <c r="W17" s="150"/>
      <c r="X17" s="151"/>
    </row>
    <row r="18" spans="1:24" ht="30" customHeight="1" thickTop="1">
      <c r="A18" s="16"/>
      <c r="B18" s="127" t="s">
        <v>20</v>
      </c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9"/>
      <c r="O18" s="138" t="s">
        <v>21</v>
      </c>
      <c r="P18" s="139"/>
      <c r="Q18" s="139"/>
      <c r="R18" s="139"/>
      <c r="S18" s="139"/>
      <c r="T18" s="139"/>
      <c r="U18" s="139"/>
      <c r="V18" s="139"/>
      <c r="W18" s="139"/>
      <c r="X18" s="140"/>
    </row>
    <row r="19" spans="1:24" ht="20" customHeight="1">
      <c r="A19" s="16"/>
      <c r="B19" s="124" t="s">
        <v>22</v>
      </c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6"/>
      <c r="N19" s="34"/>
      <c r="O19" s="141">
        <f>SUM(U23:U24)</f>
        <v>0</v>
      </c>
      <c r="P19" s="142"/>
      <c r="Q19" s="142"/>
      <c r="R19" s="142"/>
      <c r="S19" s="142"/>
      <c r="T19" s="142"/>
      <c r="U19" s="142"/>
      <c r="V19" s="142"/>
      <c r="W19" s="142"/>
      <c r="X19" s="143"/>
    </row>
    <row r="20" spans="1:24" ht="21" thickBot="1">
      <c r="A20" s="16"/>
      <c r="B20" s="94"/>
      <c r="C20" s="95"/>
      <c r="D20" s="95"/>
      <c r="E20" s="95"/>
      <c r="F20" s="95"/>
      <c r="G20" s="95"/>
      <c r="H20" s="95"/>
      <c r="I20" s="95"/>
      <c r="J20" s="95"/>
      <c r="K20" s="95"/>
      <c r="L20" s="95"/>
      <c r="M20" s="96"/>
      <c r="O20" s="144"/>
      <c r="P20" s="145"/>
      <c r="Q20" s="145"/>
      <c r="R20" s="145"/>
      <c r="S20" s="145"/>
      <c r="T20" s="145"/>
      <c r="U20" s="145"/>
      <c r="V20" s="145"/>
      <c r="W20" s="145"/>
      <c r="X20" s="146"/>
    </row>
    <row r="21" spans="1:24" ht="21" thickTop="1"/>
    <row r="22" spans="1:24">
      <c r="O22" t="s">
        <v>23</v>
      </c>
    </row>
    <row r="23" spans="1:24">
      <c r="P23" s="134" t="s">
        <v>24</v>
      </c>
      <c r="Q23" s="134"/>
      <c r="R23" s="134"/>
      <c r="S23" s="134"/>
      <c r="T23" s="41" t="s">
        <v>25</v>
      </c>
      <c r="U23" s="133">
        <f>('出場選手リスト（女子）'!O54)</f>
        <v>0</v>
      </c>
      <c r="V23" s="133"/>
    </row>
    <row r="24" spans="1:24">
      <c r="P24" s="134" t="s">
        <v>26</v>
      </c>
      <c r="Q24" s="134"/>
      <c r="R24" s="134"/>
      <c r="S24" s="134"/>
      <c r="T24" s="41" t="s">
        <v>25</v>
      </c>
      <c r="U24" s="133">
        <f>'出場選手リスト（男子）'!O54</f>
        <v>0</v>
      </c>
      <c r="V24" s="133"/>
    </row>
  </sheetData>
  <mergeCells count="38">
    <mergeCell ref="U23:V23"/>
    <mergeCell ref="U24:V24"/>
    <mergeCell ref="P23:S23"/>
    <mergeCell ref="P24:S24"/>
    <mergeCell ref="O14:X14"/>
    <mergeCell ref="O18:X18"/>
    <mergeCell ref="O19:X20"/>
    <mergeCell ref="O15:Q15"/>
    <mergeCell ref="O16:Q16"/>
    <mergeCell ref="R16:W16"/>
    <mergeCell ref="R17:X17"/>
    <mergeCell ref="R15:S15"/>
    <mergeCell ref="B17:M17"/>
    <mergeCell ref="B14:M14"/>
    <mergeCell ref="B19:M19"/>
    <mergeCell ref="B18:M18"/>
    <mergeCell ref="B15:M16"/>
    <mergeCell ref="B20:M20"/>
    <mergeCell ref="O17:Q17"/>
    <mergeCell ref="J12:V12"/>
    <mergeCell ref="B7:F7"/>
    <mergeCell ref="B10:C10"/>
    <mergeCell ref="B11:C11"/>
    <mergeCell ref="E11:G11"/>
    <mergeCell ref="H11:V11"/>
    <mergeCell ref="B12:C12"/>
    <mergeCell ref="D12:G12"/>
    <mergeCell ref="H12:I12"/>
    <mergeCell ref="M10:N10"/>
    <mergeCell ref="O10:R10"/>
    <mergeCell ref="S10:V10"/>
    <mergeCell ref="H10:L10"/>
    <mergeCell ref="D10:G10"/>
    <mergeCell ref="B2:G3"/>
    <mergeCell ref="G6:V6"/>
    <mergeCell ref="G7:V7"/>
    <mergeCell ref="B6:F6"/>
    <mergeCell ref="H2:X3"/>
  </mergeCells>
  <phoneticPr fontId="1"/>
  <dataValidations count="3">
    <dataValidation imeMode="off" allowBlank="1" showInputMessage="1" showErrorMessage="1" sqref="E11:G11 J12:V12 D12:G12" xr:uid="{65E21E3F-2FF6-464A-AE8A-4B5FBF580F98}"/>
    <dataValidation imeMode="hiragana" allowBlank="1" showInputMessage="1" showErrorMessage="1" sqref="D10 H11:V11 H10" xr:uid="{E461CFAF-18B1-7C42-A380-955FC930D212}"/>
    <dataValidation imeMode="halfKatakana" allowBlank="1" showInputMessage="1" showErrorMessage="1" sqref="O10" xr:uid="{4BAEF90B-F32F-3F40-8995-1522A70F0BB4}"/>
  </dataValidations>
  <pageMargins left="0.7" right="0.7" top="0.75" bottom="0.75" header="0.3" footer="0.3"/>
  <pageSetup paperSize="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D1E53-22D5-7746-B3A7-DCB16864CBFB}">
  <sheetPr>
    <tabColor rgb="FFF0B8EE"/>
  </sheetPr>
  <dimension ref="B1:P54"/>
  <sheetViews>
    <sheetView zoomScale="70" zoomScaleNormal="70" workbookViewId="0">
      <selection activeCell="B2" sqref="B2:B3"/>
    </sheetView>
  </sheetViews>
  <sheetFormatPr baseColWidth="10" defaultColWidth="10.7109375" defaultRowHeight="20"/>
  <cols>
    <col min="1" max="1" width="2" style="10" customWidth="1"/>
    <col min="2" max="2" width="4.140625" style="9" bestFit="1" customWidth="1"/>
    <col min="3" max="3" width="10.5703125" style="9" customWidth="1"/>
    <col min="4" max="4" width="11.85546875" style="9" customWidth="1"/>
    <col min="5" max="5" width="13.5703125" style="10" customWidth="1"/>
    <col min="6" max="6" width="13.140625" style="10" customWidth="1"/>
    <col min="7" max="7" width="6.7109375" style="9" customWidth="1"/>
    <col min="8" max="8" width="15.28515625" style="9" customWidth="1"/>
    <col min="9" max="10" width="17.28515625" style="10" bestFit="1" customWidth="1"/>
    <col min="11" max="14" width="22.28515625" style="10" customWidth="1"/>
    <col min="15" max="15" width="15.140625" style="10" customWidth="1"/>
    <col min="16" max="16384" width="10.7109375" style="10"/>
  </cols>
  <sheetData>
    <row r="1" spans="2:16" ht="21" thickBot="1"/>
    <row r="2" spans="2:16" ht="38" customHeight="1">
      <c r="B2" s="154"/>
      <c r="C2" s="156" t="s">
        <v>27</v>
      </c>
      <c r="D2" s="157"/>
      <c r="E2" s="156" t="s">
        <v>28</v>
      </c>
      <c r="F2" s="157"/>
      <c r="G2" s="160" t="s">
        <v>29</v>
      </c>
      <c r="H2" s="162" t="s">
        <v>30</v>
      </c>
      <c r="I2" s="164" t="s">
        <v>42</v>
      </c>
      <c r="J2" s="165"/>
      <c r="K2" s="165"/>
      <c r="L2" s="165"/>
      <c r="M2" s="165"/>
      <c r="N2" s="165"/>
      <c r="O2" s="153" t="s">
        <v>31</v>
      </c>
    </row>
    <row r="3" spans="2:16" ht="25" customHeight="1" thickBot="1">
      <c r="B3" s="155"/>
      <c r="C3" s="158"/>
      <c r="D3" s="159"/>
      <c r="E3" s="158"/>
      <c r="F3" s="159"/>
      <c r="G3" s="161"/>
      <c r="H3" s="163"/>
      <c r="I3" s="35" t="s">
        <v>32</v>
      </c>
      <c r="J3" s="36" t="s">
        <v>33</v>
      </c>
      <c r="K3" s="36" t="s">
        <v>34</v>
      </c>
      <c r="L3" s="66" t="s">
        <v>35</v>
      </c>
      <c r="M3" s="64" t="s">
        <v>36</v>
      </c>
      <c r="N3" s="184" t="s">
        <v>40</v>
      </c>
      <c r="O3" s="181"/>
    </row>
    <row r="4" spans="2:16">
      <c r="B4" s="17">
        <v>1</v>
      </c>
      <c r="C4" s="22"/>
      <c r="D4" s="23"/>
      <c r="E4" s="20"/>
      <c r="F4" s="19"/>
      <c r="G4" s="17"/>
      <c r="H4" s="28"/>
      <c r="I4" s="45"/>
      <c r="J4" s="45"/>
      <c r="K4" s="57"/>
      <c r="L4" s="57"/>
      <c r="M4" s="57"/>
      <c r="N4" s="57"/>
      <c r="O4" s="74">
        <f>IF(OR(I4=1,J4=1,K4=1,L4=1,M4=1,N4=1),5000,0)</f>
        <v>0</v>
      </c>
      <c r="P4" s="11"/>
    </row>
    <row r="5" spans="2:16">
      <c r="B5" s="29">
        <v>2</v>
      </c>
      <c r="C5" s="30"/>
      <c r="D5" s="31"/>
      <c r="E5" s="32"/>
      <c r="F5" s="33"/>
      <c r="G5" s="29"/>
      <c r="H5" s="42"/>
      <c r="I5" s="46"/>
      <c r="J5" s="46"/>
      <c r="K5" s="58"/>
      <c r="L5" s="58"/>
      <c r="M5" s="58"/>
      <c r="N5" s="58"/>
      <c r="O5" s="182">
        <f t="shared" ref="O5:O53" si="0">IF(OR(I5=1,J5=1,K5=1,L5=1,M5=1,N5=1),5000,0)</f>
        <v>0</v>
      </c>
      <c r="P5" s="11"/>
    </row>
    <row r="6" spans="2:16">
      <c r="B6" s="18">
        <v>3</v>
      </c>
      <c r="C6" s="24"/>
      <c r="D6" s="25"/>
      <c r="E6" s="21"/>
      <c r="F6" s="12"/>
      <c r="G6" s="18"/>
      <c r="H6" s="43"/>
      <c r="I6" s="47"/>
      <c r="J6" s="47"/>
      <c r="K6" s="59"/>
      <c r="L6" s="59"/>
      <c r="M6" s="59"/>
      <c r="N6" s="59"/>
      <c r="O6" s="72">
        <f t="shared" si="0"/>
        <v>0</v>
      </c>
      <c r="P6" s="11"/>
    </row>
    <row r="7" spans="2:16">
      <c r="B7" s="29">
        <v>4</v>
      </c>
      <c r="C7" s="30"/>
      <c r="D7" s="31"/>
      <c r="E7" s="32"/>
      <c r="F7" s="33"/>
      <c r="G7" s="29"/>
      <c r="H7" s="42"/>
      <c r="I7" s="46"/>
      <c r="J7" s="46"/>
      <c r="K7" s="58"/>
      <c r="L7" s="58"/>
      <c r="M7" s="58"/>
      <c r="N7" s="58"/>
      <c r="O7" s="182">
        <f t="shared" si="0"/>
        <v>0</v>
      </c>
      <c r="P7" s="11"/>
    </row>
    <row r="8" spans="2:16">
      <c r="B8" s="18">
        <v>5</v>
      </c>
      <c r="C8" s="24"/>
      <c r="D8" s="25"/>
      <c r="E8" s="21"/>
      <c r="F8" s="12"/>
      <c r="G8" s="18"/>
      <c r="H8" s="43"/>
      <c r="I8" s="47"/>
      <c r="J8" s="47"/>
      <c r="K8" s="59"/>
      <c r="L8" s="59"/>
      <c r="M8" s="59"/>
      <c r="N8" s="59"/>
      <c r="O8" s="72">
        <f t="shared" si="0"/>
        <v>0</v>
      </c>
      <c r="P8" s="11"/>
    </row>
    <row r="9" spans="2:16">
      <c r="B9" s="29">
        <v>6</v>
      </c>
      <c r="C9" s="30"/>
      <c r="D9" s="31"/>
      <c r="E9" s="32"/>
      <c r="F9" s="33"/>
      <c r="G9" s="29"/>
      <c r="H9" s="42"/>
      <c r="I9" s="46"/>
      <c r="J9" s="46"/>
      <c r="K9" s="58"/>
      <c r="L9" s="58"/>
      <c r="M9" s="58"/>
      <c r="N9" s="58"/>
      <c r="O9" s="182">
        <f t="shared" si="0"/>
        <v>0</v>
      </c>
      <c r="P9" s="11"/>
    </row>
    <row r="10" spans="2:16">
      <c r="B10" s="18">
        <v>7</v>
      </c>
      <c r="C10" s="24"/>
      <c r="D10" s="25"/>
      <c r="E10" s="21"/>
      <c r="F10" s="12"/>
      <c r="G10" s="18"/>
      <c r="H10" s="43"/>
      <c r="I10" s="47"/>
      <c r="J10" s="47"/>
      <c r="K10" s="59"/>
      <c r="L10" s="59"/>
      <c r="M10" s="59"/>
      <c r="N10" s="59"/>
      <c r="O10" s="72">
        <f t="shared" si="0"/>
        <v>0</v>
      </c>
      <c r="P10" s="11"/>
    </row>
    <row r="11" spans="2:16">
      <c r="B11" s="29">
        <v>8</v>
      </c>
      <c r="C11" s="30"/>
      <c r="D11" s="31"/>
      <c r="E11" s="32"/>
      <c r="F11" s="33"/>
      <c r="G11" s="29"/>
      <c r="H11" s="42"/>
      <c r="I11" s="46"/>
      <c r="J11" s="46"/>
      <c r="K11" s="58"/>
      <c r="L11" s="58"/>
      <c r="M11" s="58"/>
      <c r="N11" s="58"/>
      <c r="O11" s="182">
        <f t="shared" si="0"/>
        <v>0</v>
      </c>
    </row>
    <row r="12" spans="2:16">
      <c r="B12" s="18">
        <v>9</v>
      </c>
      <c r="C12" s="24"/>
      <c r="D12" s="25"/>
      <c r="E12" s="21"/>
      <c r="F12" s="12"/>
      <c r="G12" s="18"/>
      <c r="H12" s="43"/>
      <c r="I12" s="47"/>
      <c r="J12" s="47"/>
      <c r="K12" s="59"/>
      <c r="L12" s="59"/>
      <c r="M12" s="59"/>
      <c r="N12" s="59"/>
      <c r="O12" s="72">
        <f t="shared" si="0"/>
        <v>0</v>
      </c>
    </row>
    <row r="13" spans="2:16">
      <c r="B13" s="29">
        <v>10</v>
      </c>
      <c r="C13" s="30"/>
      <c r="D13" s="31"/>
      <c r="E13" s="32"/>
      <c r="F13" s="33"/>
      <c r="G13" s="29"/>
      <c r="H13" s="42"/>
      <c r="I13" s="46"/>
      <c r="J13" s="46"/>
      <c r="K13" s="58"/>
      <c r="L13" s="58"/>
      <c r="M13" s="58"/>
      <c r="N13" s="58"/>
      <c r="O13" s="182">
        <f t="shared" si="0"/>
        <v>0</v>
      </c>
    </row>
    <row r="14" spans="2:16">
      <c r="B14" s="18">
        <v>11</v>
      </c>
      <c r="C14" s="24"/>
      <c r="D14" s="25"/>
      <c r="E14" s="21"/>
      <c r="F14" s="12"/>
      <c r="G14" s="18"/>
      <c r="H14" s="43"/>
      <c r="I14" s="47"/>
      <c r="J14" s="47"/>
      <c r="K14" s="59"/>
      <c r="L14" s="59"/>
      <c r="M14" s="59"/>
      <c r="N14" s="59"/>
      <c r="O14" s="72">
        <f t="shared" si="0"/>
        <v>0</v>
      </c>
    </row>
    <row r="15" spans="2:16">
      <c r="B15" s="29">
        <v>12</v>
      </c>
      <c r="C15" s="30"/>
      <c r="D15" s="31"/>
      <c r="E15" s="32"/>
      <c r="F15" s="33"/>
      <c r="G15" s="29"/>
      <c r="H15" s="42"/>
      <c r="I15" s="46"/>
      <c r="J15" s="46"/>
      <c r="K15" s="58"/>
      <c r="L15" s="58"/>
      <c r="M15" s="58"/>
      <c r="N15" s="58"/>
      <c r="O15" s="182">
        <f t="shared" si="0"/>
        <v>0</v>
      </c>
    </row>
    <row r="16" spans="2:16">
      <c r="B16" s="18">
        <v>13</v>
      </c>
      <c r="C16" s="24"/>
      <c r="D16" s="25"/>
      <c r="E16" s="21"/>
      <c r="F16" s="12"/>
      <c r="G16" s="18"/>
      <c r="H16" s="43"/>
      <c r="I16" s="47"/>
      <c r="J16" s="47"/>
      <c r="K16" s="59"/>
      <c r="L16" s="59"/>
      <c r="M16" s="59"/>
      <c r="N16" s="59"/>
      <c r="O16" s="72">
        <f t="shared" si="0"/>
        <v>0</v>
      </c>
    </row>
    <row r="17" spans="2:15">
      <c r="B17" s="29">
        <v>14</v>
      </c>
      <c r="C17" s="30"/>
      <c r="D17" s="31"/>
      <c r="E17" s="32"/>
      <c r="F17" s="33"/>
      <c r="G17" s="29"/>
      <c r="H17" s="42"/>
      <c r="I17" s="46"/>
      <c r="J17" s="46"/>
      <c r="K17" s="58"/>
      <c r="L17" s="58"/>
      <c r="M17" s="58"/>
      <c r="N17" s="58"/>
      <c r="O17" s="182">
        <f t="shared" si="0"/>
        <v>0</v>
      </c>
    </row>
    <row r="18" spans="2:15">
      <c r="B18" s="18">
        <v>15</v>
      </c>
      <c r="C18" s="24"/>
      <c r="D18" s="25"/>
      <c r="E18" s="21"/>
      <c r="F18" s="12"/>
      <c r="G18" s="18"/>
      <c r="H18" s="43"/>
      <c r="I18" s="47"/>
      <c r="J18" s="47"/>
      <c r="K18" s="59"/>
      <c r="L18" s="59"/>
      <c r="M18" s="59"/>
      <c r="N18" s="59"/>
      <c r="O18" s="72">
        <f t="shared" si="0"/>
        <v>0</v>
      </c>
    </row>
    <row r="19" spans="2:15">
      <c r="B19" s="29">
        <v>16</v>
      </c>
      <c r="C19" s="30"/>
      <c r="D19" s="31"/>
      <c r="E19" s="32"/>
      <c r="F19" s="33"/>
      <c r="G19" s="29"/>
      <c r="H19" s="42"/>
      <c r="I19" s="46"/>
      <c r="J19" s="46"/>
      <c r="K19" s="58"/>
      <c r="L19" s="58"/>
      <c r="M19" s="58"/>
      <c r="N19" s="58"/>
      <c r="O19" s="182">
        <f t="shared" si="0"/>
        <v>0</v>
      </c>
    </row>
    <row r="20" spans="2:15">
      <c r="B20" s="18">
        <v>17</v>
      </c>
      <c r="C20" s="24"/>
      <c r="D20" s="25"/>
      <c r="E20" s="21"/>
      <c r="F20" s="12"/>
      <c r="G20" s="18"/>
      <c r="H20" s="43"/>
      <c r="I20" s="47"/>
      <c r="J20" s="47"/>
      <c r="K20" s="59"/>
      <c r="L20" s="59"/>
      <c r="M20" s="59"/>
      <c r="N20" s="59"/>
      <c r="O20" s="72">
        <f t="shared" si="0"/>
        <v>0</v>
      </c>
    </row>
    <row r="21" spans="2:15">
      <c r="B21" s="29">
        <v>18</v>
      </c>
      <c r="C21" s="30"/>
      <c r="D21" s="31"/>
      <c r="E21" s="32"/>
      <c r="F21" s="33"/>
      <c r="G21" s="29"/>
      <c r="H21" s="42"/>
      <c r="I21" s="46"/>
      <c r="J21" s="46"/>
      <c r="K21" s="58"/>
      <c r="L21" s="58"/>
      <c r="M21" s="58"/>
      <c r="N21" s="58"/>
      <c r="O21" s="182">
        <f t="shared" si="0"/>
        <v>0</v>
      </c>
    </row>
    <row r="22" spans="2:15">
      <c r="B22" s="18">
        <v>19</v>
      </c>
      <c r="C22" s="24"/>
      <c r="D22" s="25"/>
      <c r="E22" s="21"/>
      <c r="F22" s="12"/>
      <c r="G22" s="18"/>
      <c r="H22" s="43"/>
      <c r="I22" s="47"/>
      <c r="J22" s="47"/>
      <c r="K22" s="59"/>
      <c r="L22" s="59"/>
      <c r="M22" s="59"/>
      <c r="N22" s="59"/>
      <c r="O22" s="72">
        <f t="shared" si="0"/>
        <v>0</v>
      </c>
    </row>
    <row r="23" spans="2:15">
      <c r="B23" s="29">
        <v>20</v>
      </c>
      <c r="C23" s="30"/>
      <c r="D23" s="31"/>
      <c r="E23" s="32"/>
      <c r="F23" s="33"/>
      <c r="G23" s="29"/>
      <c r="H23" s="42"/>
      <c r="I23" s="46"/>
      <c r="J23" s="46"/>
      <c r="K23" s="58"/>
      <c r="L23" s="58"/>
      <c r="M23" s="58"/>
      <c r="N23" s="58"/>
      <c r="O23" s="182">
        <f t="shared" si="0"/>
        <v>0</v>
      </c>
    </row>
    <row r="24" spans="2:15">
      <c r="B24" s="18">
        <v>21</v>
      </c>
      <c r="C24" s="24"/>
      <c r="D24" s="25"/>
      <c r="E24" s="21"/>
      <c r="F24" s="12"/>
      <c r="G24" s="18"/>
      <c r="H24" s="43"/>
      <c r="I24" s="47"/>
      <c r="J24" s="47"/>
      <c r="K24" s="59"/>
      <c r="L24" s="59"/>
      <c r="M24" s="59"/>
      <c r="N24" s="59"/>
      <c r="O24" s="72">
        <f t="shared" si="0"/>
        <v>0</v>
      </c>
    </row>
    <row r="25" spans="2:15">
      <c r="B25" s="29">
        <v>22</v>
      </c>
      <c r="C25" s="30"/>
      <c r="D25" s="31"/>
      <c r="E25" s="32"/>
      <c r="F25" s="33"/>
      <c r="G25" s="29"/>
      <c r="H25" s="42"/>
      <c r="I25" s="46"/>
      <c r="J25" s="46"/>
      <c r="K25" s="58"/>
      <c r="L25" s="58"/>
      <c r="M25" s="58"/>
      <c r="N25" s="58"/>
      <c r="O25" s="182">
        <f t="shared" si="0"/>
        <v>0</v>
      </c>
    </row>
    <row r="26" spans="2:15">
      <c r="B26" s="18">
        <v>23</v>
      </c>
      <c r="C26" s="24"/>
      <c r="D26" s="25"/>
      <c r="E26" s="21"/>
      <c r="F26" s="12"/>
      <c r="G26" s="18"/>
      <c r="H26" s="43"/>
      <c r="I26" s="47"/>
      <c r="J26" s="47"/>
      <c r="K26" s="59"/>
      <c r="L26" s="59"/>
      <c r="M26" s="59"/>
      <c r="N26" s="59"/>
      <c r="O26" s="72">
        <f t="shared" si="0"/>
        <v>0</v>
      </c>
    </row>
    <row r="27" spans="2:15">
      <c r="B27" s="29">
        <v>24</v>
      </c>
      <c r="C27" s="30"/>
      <c r="D27" s="31"/>
      <c r="E27" s="32"/>
      <c r="F27" s="33"/>
      <c r="G27" s="29"/>
      <c r="H27" s="42"/>
      <c r="I27" s="46"/>
      <c r="J27" s="46"/>
      <c r="K27" s="58"/>
      <c r="L27" s="58"/>
      <c r="M27" s="58"/>
      <c r="N27" s="58"/>
      <c r="O27" s="182">
        <f t="shared" si="0"/>
        <v>0</v>
      </c>
    </row>
    <row r="28" spans="2:15">
      <c r="B28" s="18">
        <v>25</v>
      </c>
      <c r="C28" s="24"/>
      <c r="D28" s="25"/>
      <c r="E28" s="21"/>
      <c r="F28" s="12"/>
      <c r="G28" s="18"/>
      <c r="H28" s="43"/>
      <c r="I28" s="47"/>
      <c r="J28" s="47"/>
      <c r="K28" s="59"/>
      <c r="L28" s="59"/>
      <c r="M28" s="59"/>
      <c r="N28" s="59"/>
      <c r="O28" s="72">
        <f t="shared" si="0"/>
        <v>0</v>
      </c>
    </row>
    <row r="29" spans="2:15">
      <c r="B29" s="29">
        <v>26</v>
      </c>
      <c r="C29" s="30"/>
      <c r="D29" s="31"/>
      <c r="E29" s="32"/>
      <c r="F29" s="33"/>
      <c r="G29" s="29"/>
      <c r="H29" s="42"/>
      <c r="I29" s="46"/>
      <c r="J29" s="46"/>
      <c r="K29" s="58"/>
      <c r="L29" s="58"/>
      <c r="M29" s="58"/>
      <c r="N29" s="58"/>
      <c r="O29" s="182">
        <f t="shared" si="0"/>
        <v>0</v>
      </c>
    </row>
    <row r="30" spans="2:15">
      <c r="B30" s="18">
        <v>27</v>
      </c>
      <c r="C30" s="24"/>
      <c r="D30" s="25"/>
      <c r="E30" s="21"/>
      <c r="F30" s="12"/>
      <c r="G30" s="18"/>
      <c r="H30" s="43"/>
      <c r="I30" s="47"/>
      <c r="J30" s="47"/>
      <c r="K30" s="59"/>
      <c r="L30" s="59"/>
      <c r="M30" s="59"/>
      <c r="N30" s="59"/>
      <c r="O30" s="72">
        <f t="shared" si="0"/>
        <v>0</v>
      </c>
    </row>
    <row r="31" spans="2:15">
      <c r="B31" s="29">
        <v>28</v>
      </c>
      <c r="C31" s="30"/>
      <c r="D31" s="31"/>
      <c r="E31" s="32"/>
      <c r="F31" s="33"/>
      <c r="G31" s="29"/>
      <c r="H31" s="42"/>
      <c r="I31" s="46"/>
      <c r="J31" s="46"/>
      <c r="K31" s="58"/>
      <c r="L31" s="58"/>
      <c r="M31" s="58"/>
      <c r="N31" s="58"/>
      <c r="O31" s="182">
        <f t="shared" si="0"/>
        <v>0</v>
      </c>
    </row>
    <row r="32" spans="2:15">
      <c r="B32" s="18">
        <v>29</v>
      </c>
      <c r="C32" s="24"/>
      <c r="D32" s="25"/>
      <c r="E32" s="21"/>
      <c r="F32" s="12"/>
      <c r="G32" s="18"/>
      <c r="H32" s="43"/>
      <c r="I32" s="47"/>
      <c r="J32" s="47"/>
      <c r="K32" s="59"/>
      <c r="L32" s="59"/>
      <c r="M32" s="59"/>
      <c r="N32" s="59"/>
      <c r="O32" s="72">
        <f t="shared" si="0"/>
        <v>0</v>
      </c>
    </row>
    <row r="33" spans="2:15">
      <c r="B33" s="29">
        <v>30</v>
      </c>
      <c r="C33" s="30"/>
      <c r="D33" s="31"/>
      <c r="E33" s="32"/>
      <c r="F33" s="33"/>
      <c r="G33" s="29"/>
      <c r="H33" s="42"/>
      <c r="I33" s="46"/>
      <c r="J33" s="46"/>
      <c r="K33" s="58"/>
      <c r="L33" s="58"/>
      <c r="M33" s="58"/>
      <c r="N33" s="58"/>
      <c r="O33" s="182">
        <f t="shared" si="0"/>
        <v>0</v>
      </c>
    </row>
    <row r="34" spans="2:15" ht="20" customHeight="1">
      <c r="B34" s="18">
        <v>31</v>
      </c>
      <c r="C34" s="24"/>
      <c r="D34" s="25"/>
      <c r="E34" s="21"/>
      <c r="F34" s="12"/>
      <c r="G34" s="18"/>
      <c r="H34" s="43"/>
      <c r="I34" s="47"/>
      <c r="J34" s="47"/>
      <c r="K34" s="59"/>
      <c r="L34" s="59"/>
      <c r="M34" s="59"/>
      <c r="N34" s="59"/>
      <c r="O34" s="72">
        <f t="shared" si="0"/>
        <v>0</v>
      </c>
    </row>
    <row r="35" spans="2:15" ht="21" customHeight="1">
      <c r="B35" s="29">
        <v>32</v>
      </c>
      <c r="C35" s="30"/>
      <c r="D35" s="31"/>
      <c r="E35" s="32"/>
      <c r="F35" s="33"/>
      <c r="G35" s="29"/>
      <c r="H35" s="42"/>
      <c r="I35" s="46"/>
      <c r="J35" s="46"/>
      <c r="K35" s="58"/>
      <c r="L35" s="58"/>
      <c r="M35" s="58"/>
      <c r="N35" s="58"/>
      <c r="O35" s="182">
        <f t="shared" si="0"/>
        <v>0</v>
      </c>
    </row>
    <row r="36" spans="2:15">
      <c r="B36" s="18">
        <v>33</v>
      </c>
      <c r="C36" s="24"/>
      <c r="D36" s="25"/>
      <c r="E36" s="21"/>
      <c r="F36" s="12"/>
      <c r="G36" s="18"/>
      <c r="H36" s="43"/>
      <c r="I36" s="47"/>
      <c r="J36" s="47"/>
      <c r="K36" s="59"/>
      <c r="L36" s="59"/>
      <c r="M36" s="59"/>
      <c r="N36" s="59"/>
      <c r="O36" s="72">
        <f t="shared" si="0"/>
        <v>0</v>
      </c>
    </row>
    <row r="37" spans="2:15">
      <c r="B37" s="29">
        <v>34</v>
      </c>
      <c r="C37" s="30"/>
      <c r="D37" s="31"/>
      <c r="E37" s="32"/>
      <c r="F37" s="33"/>
      <c r="G37" s="29"/>
      <c r="H37" s="42"/>
      <c r="I37" s="46"/>
      <c r="J37" s="46"/>
      <c r="K37" s="58"/>
      <c r="L37" s="58"/>
      <c r="M37" s="58"/>
      <c r="N37" s="58"/>
      <c r="O37" s="182">
        <f t="shared" si="0"/>
        <v>0</v>
      </c>
    </row>
    <row r="38" spans="2:15">
      <c r="B38" s="18">
        <v>35</v>
      </c>
      <c r="C38" s="24"/>
      <c r="D38" s="25"/>
      <c r="E38" s="21"/>
      <c r="F38" s="12"/>
      <c r="G38" s="18"/>
      <c r="H38" s="43"/>
      <c r="I38" s="47"/>
      <c r="J38" s="47"/>
      <c r="K38" s="59"/>
      <c r="L38" s="59"/>
      <c r="M38" s="59"/>
      <c r="N38" s="59"/>
      <c r="O38" s="72">
        <f t="shared" si="0"/>
        <v>0</v>
      </c>
    </row>
    <row r="39" spans="2:15">
      <c r="B39" s="29">
        <v>36</v>
      </c>
      <c r="C39" s="30"/>
      <c r="D39" s="31"/>
      <c r="E39" s="32"/>
      <c r="F39" s="33"/>
      <c r="G39" s="29"/>
      <c r="H39" s="42"/>
      <c r="I39" s="46"/>
      <c r="J39" s="46"/>
      <c r="K39" s="58"/>
      <c r="L39" s="58"/>
      <c r="M39" s="58"/>
      <c r="N39" s="58"/>
      <c r="O39" s="182">
        <f t="shared" si="0"/>
        <v>0</v>
      </c>
    </row>
    <row r="40" spans="2:15">
      <c r="B40" s="18">
        <v>37</v>
      </c>
      <c r="C40" s="24"/>
      <c r="D40" s="25"/>
      <c r="E40" s="21"/>
      <c r="F40" s="12"/>
      <c r="G40" s="18"/>
      <c r="H40" s="43"/>
      <c r="I40" s="47"/>
      <c r="J40" s="47"/>
      <c r="K40" s="59"/>
      <c r="L40" s="59"/>
      <c r="M40" s="59"/>
      <c r="N40" s="59"/>
      <c r="O40" s="72">
        <f t="shared" si="0"/>
        <v>0</v>
      </c>
    </row>
    <row r="41" spans="2:15">
      <c r="B41" s="29">
        <v>38</v>
      </c>
      <c r="C41" s="30"/>
      <c r="D41" s="31"/>
      <c r="E41" s="32"/>
      <c r="F41" s="33"/>
      <c r="G41" s="29"/>
      <c r="H41" s="42"/>
      <c r="I41" s="46"/>
      <c r="J41" s="46"/>
      <c r="K41" s="58"/>
      <c r="L41" s="58"/>
      <c r="M41" s="58"/>
      <c r="N41" s="58"/>
      <c r="O41" s="182">
        <f t="shared" si="0"/>
        <v>0</v>
      </c>
    </row>
    <row r="42" spans="2:15">
      <c r="B42" s="18">
        <v>39</v>
      </c>
      <c r="C42" s="24"/>
      <c r="D42" s="25"/>
      <c r="E42" s="21"/>
      <c r="F42" s="12"/>
      <c r="G42" s="18"/>
      <c r="H42" s="43"/>
      <c r="I42" s="47"/>
      <c r="J42" s="47"/>
      <c r="K42" s="59"/>
      <c r="L42" s="59"/>
      <c r="M42" s="59"/>
      <c r="N42" s="59"/>
      <c r="O42" s="72">
        <f t="shared" si="0"/>
        <v>0</v>
      </c>
    </row>
    <row r="43" spans="2:15">
      <c r="B43" s="29">
        <v>40</v>
      </c>
      <c r="C43" s="30"/>
      <c r="D43" s="31"/>
      <c r="E43" s="32"/>
      <c r="F43" s="33"/>
      <c r="G43" s="29"/>
      <c r="H43" s="42"/>
      <c r="I43" s="46"/>
      <c r="J43" s="46"/>
      <c r="K43" s="58"/>
      <c r="L43" s="58"/>
      <c r="M43" s="58"/>
      <c r="N43" s="58"/>
      <c r="O43" s="182">
        <f t="shared" si="0"/>
        <v>0</v>
      </c>
    </row>
    <row r="44" spans="2:15">
      <c r="B44" s="18">
        <v>41</v>
      </c>
      <c r="C44" s="24"/>
      <c r="D44" s="25"/>
      <c r="E44" s="21"/>
      <c r="F44" s="12"/>
      <c r="G44" s="18"/>
      <c r="H44" s="43"/>
      <c r="I44" s="47"/>
      <c r="J44" s="47"/>
      <c r="K44" s="59"/>
      <c r="L44" s="59"/>
      <c r="M44" s="59"/>
      <c r="N44" s="59"/>
      <c r="O44" s="72">
        <f t="shared" si="0"/>
        <v>0</v>
      </c>
    </row>
    <row r="45" spans="2:15">
      <c r="B45" s="29">
        <v>42</v>
      </c>
      <c r="C45" s="30"/>
      <c r="D45" s="31"/>
      <c r="E45" s="32"/>
      <c r="F45" s="33"/>
      <c r="G45" s="29"/>
      <c r="H45" s="42"/>
      <c r="I45" s="46"/>
      <c r="J45" s="46"/>
      <c r="K45" s="58"/>
      <c r="L45" s="58"/>
      <c r="M45" s="58"/>
      <c r="N45" s="58"/>
      <c r="O45" s="182">
        <f t="shared" si="0"/>
        <v>0</v>
      </c>
    </row>
    <row r="46" spans="2:15">
      <c r="B46" s="18">
        <v>43</v>
      </c>
      <c r="C46" s="24"/>
      <c r="D46" s="25"/>
      <c r="E46" s="21"/>
      <c r="F46" s="12"/>
      <c r="G46" s="18"/>
      <c r="H46" s="43"/>
      <c r="I46" s="47"/>
      <c r="J46" s="47"/>
      <c r="K46" s="59"/>
      <c r="L46" s="59"/>
      <c r="M46" s="59"/>
      <c r="N46" s="59"/>
      <c r="O46" s="72">
        <f t="shared" si="0"/>
        <v>0</v>
      </c>
    </row>
    <row r="47" spans="2:15">
      <c r="B47" s="29">
        <v>44</v>
      </c>
      <c r="C47" s="30"/>
      <c r="D47" s="31"/>
      <c r="E47" s="32"/>
      <c r="F47" s="33"/>
      <c r="G47" s="29"/>
      <c r="H47" s="42"/>
      <c r="I47" s="46"/>
      <c r="J47" s="46"/>
      <c r="K47" s="58"/>
      <c r="L47" s="58"/>
      <c r="M47" s="58"/>
      <c r="N47" s="58"/>
      <c r="O47" s="182">
        <f t="shared" si="0"/>
        <v>0</v>
      </c>
    </row>
    <row r="48" spans="2:15">
      <c r="B48" s="18">
        <v>45</v>
      </c>
      <c r="C48" s="24"/>
      <c r="D48" s="25"/>
      <c r="E48" s="21"/>
      <c r="F48" s="12"/>
      <c r="G48" s="18"/>
      <c r="H48" s="43"/>
      <c r="I48" s="47"/>
      <c r="J48" s="47"/>
      <c r="K48" s="59"/>
      <c r="L48" s="59"/>
      <c r="M48" s="59"/>
      <c r="N48" s="59"/>
      <c r="O48" s="72">
        <f t="shared" si="0"/>
        <v>0</v>
      </c>
    </row>
    <row r="49" spans="2:15">
      <c r="B49" s="29">
        <v>46</v>
      </c>
      <c r="C49" s="30"/>
      <c r="D49" s="31"/>
      <c r="E49" s="32"/>
      <c r="F49" s="33"/>
      <c r="G49" s="29"/>
      <c r="H49" s="42"/>
      <c r="I49" s="46"/>
      <c r="J49" s="46"/>
      <c r="K49" s="58"/>
      <c r="L49" s="58"/>
      <c r="M49" s="58"/>
      <c r="N49" s="58"/>
      <c r="O49" s="182">
        <f t="shared" si="0"/>
        <v>0</v>
      </c>
    </row>
    <row r="50" spans="2:15">
      <c r="B50" s="18">
        <v>47</v>
      </c>
      <c r="C50" s="24"/>
      <c r="D50" s="25"/>
      <c r="E50" s="21"/>
      <c r="F50" s="12"/>
      <c r="G50" s="18"/>
      <c r="H50" s="43"/>
      <c r="I50" s="47"/>
      <c r="J50" s="47"/>
      <c r="K50" s="59"/>
      <c r="L50" s="59"/>
      <c r="M50" s="59"/>
      <c r="N50" s="59"/>
      <c r="O50" s="72">
        <f t="shared" si="0"/>
        <v>0</v>
      </c>
    </row>
    <row r="51" spans="2:15">
      <c r="B51" s="29">
        <v>48</v>
      </c>
      <c r="C51" s="30"/>
      <c r="D51" s="31"/>
      <c r="E51" s="32"/>
      <c r="F51" s="33"/>
      <c r="G51" s="29"/>
      <c r="H51" s="42"/>
      <c r="I51" s="46"/>
      <c r="J51" s="46"/>
      <c r="K51" s="58"/>
      <c r="L51" s="58"/>
      <c r="M51" s="58"/>
      <c r="N51" s="58"/>
      <c r="O51" s="182">
        <f t="shared" si="0"/>
        <v>0</v>
      </c>
    </row>
    <row r="52" spans="2:15">
      <c r="B52" s="18">
        <v>49</v>
      </c>
      <c r="C52" s="24"/>
      <c r="D52" s="25"/>
      <c r="E52" s="21"/>
      <c r="F52" s="12"/>
      <c r="G52" s="18"/>
      <c r="H52" s="43"/>
      <c r="I52" s="47"/>
      <c r="J52" s="47"/>
      <c r="K52" s="59"/>
      <c r="L52" s="59"/>
      <c r="M52" s="59"/>
      <c r="N52" s="59"/>
      <c r="O52" s="72">
        <f t="shared" si="0"/>
        <v>0</v>
      </c>
    </row>
    <row r="53" spans="2:15" ht="21" thickBot="1">
      <c r="B53" s="55">
        <v>50</v>
      </c>
      <c r="C53" s="61"/>
      <c r="D53" s="56"/>
      <c r="E53" s="62"/>
      <c r="F53" s="63"/>
      <c r="G53" s="55"/>
      <c r="H53" s="44"/>
      <c r="I53" s="48"/>
      <c r="J53" s="48"/>
      <c r="K53" s="60"/>
      <c r="L53" s="60"/>
      <c r="M53" s="60"/>
      <c r="N53" s="60"/>
      <c r="O53" s="183">
        <f t="shared" si="0"/>
        <v>0</v>
      </c>
    </row>
    <row r="54" spans="2:15" ht="43" customHeight="1" thickBot="1">
      <c r="O54" s="73">
        <f>SUM(O4:O53)</f>
        <v>0</v>
      </c>
    </row>
  </sheetData>
  <mergeCells count="7">
    <mergeCell ref="O2:O3"/>
    <mergeCell ref="B2:B3"/>
    <mergeCell ref="C2:D3"/>
    <mergeCell ref="E2:F3"/>
    <mergeCell ref="G2:G3"/>
    <mergeCell ref="H2:H3"/>
    <mergeCell ref="I2:N2"/>
  </mergeCells>
  <phoneticPr fontId="1"/>
  <dataValidations count="1">
    <dataValidation type="list" allowBlank="1" showInputMessage="1" showErrorMessage="1" sqref="H4:H53" xr:uid="{6F1AEB45-F23B-7245-8293-FF23107977B7}">
      <formula1>"中学生,高校生,大学生,専門学校生,オープン"</formula1>
    </dataValidation>
  </dataValidations>
  <pageMargins left="0.7" right="0.7" top="0.75" bottom="0.75" header="0.3" footer="0.3"/>
  <pageSetup paperSize="9" orientation="portrait" horizontalDpi="0" verticalDpi="0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186D5-C6C7-B24A-B67C-85A596A648BE}">
  <sheetPr>
    <tabColor theme="4" tint="0.59999389629810485"/>
  </sheetPr>
  <dimension ref="B1:P54"/>
  <sheetViews>
    <sheetView zoomScale="70" zoomScaleNormal="70" workbookViewId="0">
      <selection activeCell="B2" sqref="B2:B3"/>
    </sheetView>
  </sheetViews>
  <sheetFormatPr baseColWidth="10" defaultColWidth="10.7109375" defaultRowHeight="20"/>
  <cols>
    <col min="1" max="1" width="2" style="10" customWidth="1"/>
    <col min="2" max="2" width="4.140625" style="9" bestFit="1" customWidth="1"/>
    <col min="3" max="3" width="10.5703125" style="9" customWidth="1"/>
    <col min="4" max="4" width="11.85546875" style="9" customWidth="1"/>
    <col min="5" max="5" width="13.5703125" style="10" customWidth="1"/>
    <col min="6" max="6" width="13.140625" style="10" customWidth="1"/>
    <col min="7" max="7" width="6.7109375" style="9" customWidth="1"/>
    <col min="8" max="8" width="15.28515625" style="9" customWidth="1"/>
    <col min="9" max="10" width="17.28515625" style="10" bestFit="1" customWidth="1"/>
    <col min="11" max="14" width="22.28515625" style="10" customWidth="1"/>
    <col min="15" max="15" width="14.7109375" style="10" customWidth="1"/>
    <col min="16" max="16384" width="10.7109375" style="10"/>
  </cols>
  <sheetData>
    <row r="1" spans="2:16" ht="21" thickBot="1"/>
    <row r="2" spans="2:16" ht="38" customHeight="1">
      <c r="B2" s="154"/>
      <c r="C2" s="156" t="s">
        <v>37</v>
      </c>
      <c r="D2" s="157"/>
      <c r="E2" s="156" t="s">
        <v>28</v>
      </c>
      <c r="F2" s="157"/>
      <c r="G2" s="160" t="s">
        <v>29</v>
      </c>
      <c r="H2" s="162" t="s">
        <v>30</v>
      </c>
      <c r="I2" s="164" t="s">
        <v>43</v>
      </c>
      <c r="J2" s="165"/>
      <c r="K2" s="165"/>
      <c r="L2" s="165"/>
      <c r="M2" s="165"/>
      <c r="N2" s="165"/>
      <c r="O2" s="166" t="s">
        <v>31</v>
      </c>
    </row>
    <row r="3" spans="2:16" ht="25" customHeight="1" thickBot="1">
      <c r="B3" s="155"/>
      <c r="C3" s="167"/>
      <c r="D3" s="168"/>
      <c r="E3" s="167"/>
      <c r="F3" s="168"/>
      <c r="G3" s="161"/>
      <c r="H3" s="163"/>
      <c r="I3" s="65" t="s">
        <v>32</v>
      </c>
      <c r="J3" s="66" t="s">
        <v>33</v>
      </c>
      <c r="K3" s="66" t="s">
        <v>34</v>
      </c>
      <c r="L3" s="67" t="s">
        <v>38</v>
      </c>
      <c r="M3" s="71" t="s">
        <v>39</v>
      </c>
      <c r="N3" s="169" t="s">
        <v>40</v>
      </c>
      <c r="O3" s="180"/>
    </row>
    <row r="4" spans="2:16">
      <c r="B4" s="28">
        <v>1</v>
      </c>
      <c r="C4" s="22"/>
      <c r="D4" s="23"/>
      <c r="E4" s="26"/>
      <c r="F4" s="19"/>
      <c r="G4" s="17"/>
      <c r="H4" s="28"/>
      <c r="I4" s="171"/>
      <c r="J4" s="68"/>
      <c r="K4" s="19"/>
      <c r="L4" s="68"/>
      <c r="M4" s="68"/>
      <c r="N4" s="19"/>
      <c r="O4" s="74">
        <f>IF(OR(I4=1,J4=1,K4=1,L4=1,M4=1,N4=1),5000,0)</f>
        <v>0</v>
      </c>
      <c r="P4" s="11"/>
    </row>
    <row r="5" spans="2:16">
      <c r="B5" s="53">
        <v>2</v>
      </c>
      <c r="C5" s="49"/>
      <c r="D5" s="50"/>
      <c r="E5" s="52"/>
      <c r="F5" s="51"/>
      <c r="G5" s="54"/>
      <c r="H5" s="53"/>
      <c r="I5" s="70"/>
      <c r="J5" s="69"/>
      <c r="K5" s="51"/>
      <c r="L5" s="69"/>
      <c r="M5" s="69"/>
      <c r="N5" s="51"/>
      <c r="O5" s="75">
        <f t="shared" ref="O5:O53" si="0">IF(OR(I5=1,J5=1,K5=1,L5=1,M5=1,N5=1),5000,0)</f>
        <v>0</v>
      </c>
      <c r="P5" s="11"/>
    </row>
    <row r="6" spans="2:16">
      <c r="B6" s="43">
        <v>3</v>
      </c>
      <c r="C6" s="24"/>
      <c r="D6" s="25"/>
      <c r="E6" s="27"/>
      <c r="F6" s="12"/>
      <c r="G6" s="18"/>
      <c r="H6" s="43"/>
      <c r="I6" s="59"/>
      <c r="J6" s="47"/>
      <c r="K6" s="12"/>
      <c r="L6" s="47"/>
      <c r="M6" s="47"/>
      <c r="N6" s="12"/>
      <c r="O6" s="72">
        <f t="shared" si="0"/>
        <v>0</v>
      </c>
      <c r="P6" s="11"/>
    </row>
    <row r="7" spans="2:16">
      <c r="B7" s="53">
        <v>4</v>
      </c>
      <c r="C7" s="49"/>
      <c r="D7" s="50"/>
      <c r="E7" s="52"/>
      <c r="F7" s="51"/>
      <c r="G7" s="54"/>
      <c r="H7" s="53"/>
      <c r="I7" s="70"/>
      <c r="J7" s="69"/>
      <c r="K7" s="51"/>
      <c r="L7" s="69"/>
      <c r="M7" s="69"/>
      <c r="N7" s="51"/>
      <c r="O7" s="75">
        <f t="shared" si="0"/>
        <v>0</v>
      </c>
      <c r="P7" s="11"/>
    </row>
    <row r="8" spans="2:16">
      <c r="B8" s="43">
        <v>5</v>
      </c>
      <c r="C8" s="24"/>
      <c r="D8" s="25"/>
      <c r="E8" s="27"/>
      <c r="F8" s="12"/>
      <c r="G8" s="18"/>
      <c r="H8" s="43"/>
      <c r="I8" s="59"/>
      <c r="J8" s="47"/>
      <c r="K8" s="12"/>
      <c r="L8" s="47"/>
      <c r="M8" s="47"/>
      <c r="N8" s="12"/>
      <c r="O8" s="72">
        <f t="shared" si="0"/>
        <v>0</v>
      </c>
      <c r="P8" s="11"/>
    </row>
    <row r="9" spans="2:16">
      <c r="B9" s="53">
        <v>6</v>
      </c>
      <c r="C9" s="49"/>
      <c r="D9" s="50"/>
      <c r="E9" s="52"/>
      <c r="F9" s="51"/>
      <c r="G9" s="54"/>
      <c r="H9" s="53"/>
      <c r="I9" s="70"/>
      <c r="J9" s="69"/>
      <c r="K9" s="51"/>
      <c r="L9" s="69"/>
      <c r="M9" s="69"/>
      <c r="N9" s="51"/>
      <c r="O9" s="75">
        <f t="shared" si="0"/>
        <v>0</v>
      </c>
      <c r="P9" s="11"/>
    </row>
    <row r="10" spans="2:16">
      <c r="B10" s="43">
        <v>7</v>
      </c>
      <c r="C10" s="24"/>
      <c r="D10" s="25"/>
      <c r="E10" s="27"/>
      <c r="F10" s="12"/>
      <c r="G10" s="18"/>
      <c r="H10" s="43"/>
      <c r="I10" s="59"/>
      <c r="J10" s="47"/>
      <c r="K10" s="12"/>
      <c r="L10" s="47"/>
      <c r="M10" s="47"/>
      <c r="N10" s="12"/>
      <c r="O10" s="72">
        <f t="shared" si="0"/>
        <v>0</v>
      </c>
      <c r="P10" s="11"/>
    </row>
    <row r="11" spans="2:16">
      <c r="B11" s="53">
        <v>8</v>
      </c>
      <c r="C11" s="49"/>
      <c r="D11" s="50"/>
      <c r="E11" s="52"/>
      <c r="F11" s="51"/>
      <c r="G11" s="54"/>
      <c r="H11" s="53"/>
      <c r="I11" s="70"/>
      <c r="J11" s="69"/>
      <c r="K11" s="51"/>
      <c r="L11" s="69"/>
      <c r="M11" s="69"/>
      <c r="N11" s="51"/>
      <c r="O11" s="75">
        <f t="shared" si="0"/>
        <v>0</v>
      </c>
    </row>
    <row r="12" spans="2:16">
      <c r="B12" s="43">
        <v>9</v>
      </c>
      <c r="C12" s="24"/>
      <c r="D12" s="25"/>
      <c r="E12" s="27"/>
      <c r="F12" s="12"/>
      <c r="G12" s="18"/>
      <c r="H12" s="43"/>
      <c r="I12" s="59"/>
      <c r="J12" s="47"/>
      <c r="K12" s="12"/>
      <c r="L12" s="47"/>
      <c r="M12" s="47"/>
      <c r="N12" s="12"/>
      <c r="O12" s="72">
        <f t="shared" si="0"/>
        <v>0</v>
      </c>
    </row>
    <row r="13" spans="2:16">
      <c r="B13" s="53">
        <v>10</v>
      </c>
      <c r="C13" s="49"/>
      <c r="D13" s="50"/>
      <c r="E13" s="52"/>
      <c r="F13" s="51"/>
      <c r="G13" s="54"/>
      <c r="H13" s="53"/>
      <c r="I13" s="70"/>
      <c r="J13" s="69"/>
      <c r="K13" s="51"/>
      <c r="L13" s="69"/>
      <c r="M13" s="69"/>
      <c r="N13" s="51"/>
      <c r="O13" s="75">
        <f t="shared" si="0"/>
        <v>0</v>
      </c>
    </row>
    <row r="14" spans="2:16">
      <c r="B14" s="43">
        <v>11</v>
      </c>
      <c r="C14" s="24"/>
      <c r="D14" s="25"/>
      <c r="E14" s="27"/>
      <c r="F14" s="12"/>
      <c r="G14" s="18"/>
      <c r="H14" s="43"/>
      <c r="I14" s="59"/>
      <c r="J14" s="47"/>
      <c r="K14" s="12"/>
      <c r="L14" s="47"/>
      <c r="M14" s="47"/>
      <c r="N14" s="12"/>
      <c r="O14" s="72">
        <f t="shared" si="0"/>
        <v>0</v>
      </c>
    </row>
    <row r="15" spans="2:16">
      <c r="B15" s="53">
        <v>12</v>
      </c>
      <c r="C15" s="49"/>
      <c r="D15" s="50"/>
      <c r="E15" s="52"/>
      <c r="F15" s="51"/>
      <c r="G15" s="54"/>
      <c r="H15" s="53"/>
      <c r="I15" s="70"/>
      <c r="J15" s="69"/>
      <c r="K15" s="51"/>
      <c r="L15" s="69"/>
      <c r="M15" s="69"/>
      <c r="N15" s="51"/>
      <c r="O15" s="75">
        <f t="shared" si="0"/>
        <v>0</v>
      </c>
    </row>
    <row r="16" spans="2:16">
      <c r="B16" s="43">
        <v>13</v>
      </c>
      <c r="C16" s="24"/>
      <c r="D16" s="25"/>
      <c r="E16" s="27"/>
      <c r="F16" s="12"/>
      <c r="G16" s="18"/>
      <c r="H16" s="43"/>
      <c r="I16" s="59"/>
      <c r="J16" s="47"/>
      <c r="K16" s="12"/>
      <c r="L16" s="47"/>
      <c r="M16" s="47"/>
      <c r="N16" s="12"/>
      <c r="O16" s="72">
        <f t="shared" si="0"/>
        <v>0</v>
      </c>
    </row>
    <row r="17" spans="2:15">
      <c r="B17" s="53">
        <v>14</v>
      </c>
      <c r="C17" s="49"/>
      <c r="D17" s="50"/>
      <c r="E17" s="52"/>
      <c r="F17" s="51"/>
      <c r="G17" s="54"/>
      <c r="H17" s="53"/>
      <c r="I17" s="70"/>
      <c r="J17" s="69"/>
      <c r="K17" s="51"/>
      <c r="L17" s="69"/>
      <c r="M17" s="69"/>
      <c r="N17" s="51"/>
      <c r="O17" s="75">
        <f t="shared" si="0"/>
        <v>0</v>
      </c>
    </row>
    <row r="18" spans="2:15">
      <c r="B18" s="43">
        <v>15</v>
      </c>
      <c r="C18" s="24"/>
      <c r="D18" s="25"/>
      <c r="E18" s="27"/>
      <c r="F18" s="12"/>
      <c r="G18" s="18"/>
      <c r="H18" s="43"/>
      <c r="I18" s="59"/>
      <c r="J18" s="47"/>
      <c r="K18" s="12"/>
      <c r="L18" s="47"/>
      <c r="M18" s="47"/>
      <c r="N18" s="12"/>
      <c r="O18" s="72">
        <f t="shared" si="0"/>
        <v>0</v>
      </c>
    </row>
    <row r="19" spans="2:15">
      <c r="B19" s="53">
        <v>16</v>
      </c>
      <c r="C19" s="49"/>
      <c r="D19" s="50"/>
      <c r="E19" s="52"/>
      <c r="F19" s="51"/>
      <c r="G19" s="54"/>
      <c r="H19" s="53"/>
      <c r="I19" s="70"/>
      <c r="J19" s="69"/>
      <c r="K19" s="51"/>
      <c r="L19" s="69"/>
      <c r="M19" s="69"/>
      <c r="N19" s="51"/>
      <c r="O19" s="75">
        <f t="shared" si="0"/>
        <v>0</v>
      </c>
    </row>
    <row r="20" spans="2:15">
      <c r="B20" s="43">
        <v>17</v>
      </c>
      <c r="C20" s="24"/>
      <c r="D20" s="25"/>
      <c r="E20" s="27"/>
      <c r="F20" s="12"/>
      <c r="G20" s="18"/>
      <c r="H20" s="43"/>
      <c r="I20" s="59"/>
      <c r="J20" s="47"/>
      <c r="K20" s="12"/>
      <c r="L20" s="47"/>
      <c r="M20" s="47"/>
      <c r="N20" s="12"/>
      <c r="O20" s="72">
        <f t="shared" si="0"/>
        <v>0</v>
      </c>
    </row>
    <row r="21" spans="2:15">
      <c r="B21" s="53">
        <v>18</v>
      </c>
      <c r="C21" s="49"/>
      <c r="D21" s="50"/>
      <c r="E21" s="52"/>
      <c r="F21" s="51"/>
      <c r="G21" s="54"/>
      <c r="H21" s="53"/>
      <c r="I21" s="70"/>
      <c r="J21" s="69"/>
      <c r="K21" s="51"/>
      <c r="L21" s="69"/>
      <c r="M21" s="69"/>
      <c r="N21" s="51"/>
      <c r="O21" s="75">
        <f t="shared" si="0"/>
        <v>0</v>
      </c>
    </row>
    <row r="22" spans="2:15">
      <c r="B22" s="43">
        <v>19</v>
      </c>
      <c r="C22" s="24"/>
      <c r="D22" s="25"/>
      <c r="E22" s="27"/>
      <c r="F22" s="12"/>
      <c r="G22" s="18"/>
      <c r="H22" s="43"/>
      <c r="I22" s="59"/>
      <c r="J22" s="47"/>
      <c r="K22" s="12"/>
      <c r="L22" s="47"/>
      <c r="M22" s="47"/>
      <c r="N22" s="12"/>
      <c r="O22" s="72">
        <f t="shared" si="0"/>
        <v>0</v>
      </c>
    </row>
    <row r="23" spans="2:15">
      <c r="B23" s="53">
        <v>20</v>
      </c>
      <c r="C23" s="49"/>
      <c r="D23" s="50"/>
      <c r="E23" s="52"/>
      <c r="F23" s="51"/>
      <c r="G23" s="54"/>
      <c r="H23" s="53"/>
      <c r="I23" s="70"/>
      <c r="J23" s="69"/>
      <c r="K23" s="51"/>
      <c r="L23" s="69"/>
      <c r="M23" s="69"/>
      <c r="N23" s="51"/>
      <c r="O23" s="75">
        <f t="shared" si="0"/>
        <v>0</v>
      </c>
    </row>
    <row r="24" spans="2:15">
      <c r="B24" s="43">
        <v>21</v>
      </c>
      <c r="C24" s="24"/>
      <c r="D24" s="25"/>
      <c r="E24" s="27"/>
      <c r="F24" s="12"/>
      <c r="G24" s="18"/>
      <c r="H24" s="43"/>
      <c r="I24" s="59"/>
      <c r="J24" s="47"/>
      <c r="K24" s="12"/>
      <c r="L24" s="47"/>
      <c r="M24" s="47"/>
      <c r="N24" s="12"/>
      <c r="O24" s="72">
        <f t="shared" si="0"/>
        <v>0</v>
      </c>
    </row>
    <row r="25" spans="2:15">
      <c r="B25" s="53">
        <v>22</v>
      </c>
      <c r="C25" s="49"/>
      <c r="D25" s="50"/>
      <c r="E25" s="52"/>
      <c r="F25" s="51"/>
      <c r="G25" s="54"/>
      <c r="H25" s="53"/>
      <c r="I25" s="70"/>
      <c r="J25" s="69"/>
      <c r="K25" s="51"/>
      <c r="L25" s="69"/>
      <c r="M25" s="69"/>
      <c r="N25" s="51"/>
      <c r="O25" s="75">
        <f t="shared" si="0"/>
        <v>0</v>
      </c>
    </row>
    <row r="26" spans="2:15">
      <c r="B26" s="43">
        <v>23</v>
      </c>
      <c r="C26" s="24"/>
      <c r="D26" s="25"/>
      <c r="E26" s="27"/>
      <c r="F26" s="12"/>
      <c r="G26" s="18"/>
      <c r="H26" s="43"/>
      <c r="I26" s="59"/>
      <c r="J26" s="47"/>
      <c r="K26" s="12"/>
      <c r="L26" s="47"/>
      <c r="M26" s="47"/>
      <c r="N26" s="12"/>
      <c r="O26" s="72">
        <f t="shared" si="0"/>
        <v>0</v>
      </c>
    </row>
    <row r="27" spans="2:15">
      <c r="B27" s="53">
        <v>24</v>
      </c>
      <c r="C27" s="49"/>
      <c r="D27" s="50"/>
      <c r="E27" s="52"/>
      <c r="F27" s="51"/>
      <c r="G27" s="54"/>
      <c r="H27" s="53"/>
      <c r="I27" s="70"/>
      <c r="J27" s="69"/>
      <c r="K27" s="51"/>
      <c r="L27" s="69"/>
      <c r="M27" s="69"/>
      <c r="N27" s="51"/>
      <c r="O27" s="75">
        <f t="shared" si="0"/>
        <v>0</v>
      </c>
    </row>
    <row r="28" spans="2:15">
      <c r="B28" s="43">
        <v>25</v>
      </c>
      <c r="C28" s="24"/>
      <c r="D28" s="25"/>
      <c r="E28" s="27"/>
      <c r="F28" s="12"/>
      <c r="G28" s="18"/>
      <c r="H28" s="43"/>
      <c r="I28" s="59"/>
      <c r="J28" s="47"/>
      <c r="K28" s="12"/>
      <c r="L28" s="47"/>
      <c r="M28" s="47"/>
      <c r="N28" s="12"/>
      <c r="O28" s="72">
        <f t="shared" si="0"/>
        <v>0</v>
      </c>
    </row>
    <row r="29" spans="2:15">
      <c r="B29" s="53">
        <v>26</v>
      </c>
      <c r="C29" s="49"/>
      <c r="D29" s="50"/>
      <c r="E29" s="52"/>
      <c r="F29" s="51"/>
      <c r="G29" s="54"/>
      <c r="H29" s="53"/>
      <c r="I29" s="70"/>
      <c r="J29" s="69"/>
      <c r="K29" s="51"/>
      <c r="L29" s="69"/>
      <c r="M29" s="69"/>
      <c r="N29" s="51"/>
      <c r="O29" s="75">
        <f t="shared" si="0"/>
        <v>0</v>
      </c>
    </row>
    <row r="30" spans="2:15">
      <c r="B30" s="43">
        <v>27</v>
      </c>
      <c r="C30" s="24"/>
      <c r="D30" s="25"/>
      <c r="E30" s="27"/>
      <c r="F30" s="12"/>
      <c r="G30" s="18"/>
      <c r="H30" s="43"/>
      <c r="I30" s="59"/>
      <c r="J30" s="47"/>
      <c r="K30" s="12"/>
      <c r="L30" s="47"/>
      <c r="M30" s="47"/>
      <c r="N30" s="12"/>
      <c r="O30" s="72">
        <f t="shared" si="0"/>
        <v>0</v>
      </c>
    </row>
    <row r="31" spans="2:15">
      <c r="B31" s="53">
        <v>28</v>
      </c>
      <c r="C31" s="49"/>
      <c r="D31" s="50"/>
      <c r="E31" s="52"/>
      <c r="F31" s="51"/>
      <c r="G31" s="54"/>
      <c r="H31" s="53"/>
      <c r="I31" s="70"/>
      <c r="J31" s="69"/>
      <c r="K31" s="51"/>
      <c r="L31" s="69"/>
      <c r="M31" s="69"/>
      <c r="N31" s="51"/>
      <c r="O31" s="75">
        <f t="shared" si="0"/>
        <v>0</v>
      </c>
    </row>
    <row r="32" spans="2:15">
      <c r="B32" s="43">
        <v>29</v>
      </c>
      <c r="C32" s="24"/>
      <c r="D32" s="25"/>
      <c r="E32" s="27"/>
      <c r="F32" s="12"/>
      <c r="G32" s="18"/>
      <c r="H32" s="43"/>
      <c r="I32" s="59"/>
      <c r="J32" s="47"/>
      <c r="K32" s="12"/>
      <c r="L32" s="47"/>
      <c r="M32" s="47"/>
      <c r="N32" s="12"/>
      <c r="O32" s="72">
        <f t="shared" si="0"/>
        <v>0</v>
      </c>
    </row>
    <row r="33" spans="2:15">
      <c r="B33" s="53">
        <v>30</v>
      </c>
      <c r="C33" s="49"/>
      <c r="D33" s="50"/>
      <c r="E33" s="52"/>
      <c r="F33" s="51"/>
      <c r="G33" s="54"/>
      <c r="H33" s="53"/>
      <c r="I33" s="70"/>
      <c r="J33" s="69"/>
      <c r="K33" s="51"/>
      <c r="L33" s="69"/>
      <c r="M33" s="69"/>
      <c r="N33" s="51"/>
      <c r="O33" s="75">
        <f t="shared" si="0"/>
        <v>0</v>
      </c>
    </row>
    <row r="34" spans="2:15" ht="20" customHeight="1">
      <c r="B34" s="43">
        <v>31</v>
      </c>
      <c r="C34" s="24"/>
      <c r="D34" s="25"/>
      <c r="E34" s="27"/>
      <c r="F34" s="12"/>
      <c r="G34" s="18"/>
      <c r="H34" s="43"/>
      <c r="I34" s="59"/>
      <c r="J34" s="47"/>
      <c r="K34" s="12"/>
      <c r="L34" s="47"/>
      <c r="M34" s="47"/>
      <c r="N34" s="12"/>
      <c r="O34" s="72">
        <f t="shared" si="0"/>
        <v>0</v>
      </c>
    </row>
    <row r="35" spans="2:15" ht="21" customHeight="1">
      <c r="B35" s="53">
        <v>32</v>
      </c>
      <c r="C35" s="49"/>
      <c r="D35" s="50"/>
      <c r="E35" s="52"/>
      <c r="F35" s="51"/>
      <c r="G35" s="54"/>
      <c r="H35" s="53"/>
      <c r="I35" s="70"/>
      <c r="J35" s="69"/>
      <c r="K35" s="51"/>
      <c r="L35" s="69"/>
      <c r="M35" s="69"/>
      <c r="N35" s="51"/>
      <c r="O35" s="75">
        <f t="shared" si="0"/>
        <v>0</v>
      </c>
    </row>
    <row r="36" spans="2:15">
      <c r="B36" s="43">
        <v>33</v>
      </c>
      <c r="C36" s="24"/>
      <c r="D36" s="25"/>
      <c r="E36" s="27"/>
      <c r="F36" s="12"/>
      <c r="G36" s="18"/>
      <c r="H36" s="43"/>
      <c r="I36" s="59"/>
      <c r="J36" s="47"/>
      <c r="K36" s="12"/>
      <c r="L36" s="47"/>
      <c r="M36" s="47"/>
      <c r="N36" s="12"/>
      <c r="O36" s="72">
        <f t="shared" si="0"/>
        <v>0</v>
      </c>
    </row>
    <row r="37" spans="2:15">
      <c r="B37" s="53">
        <v>34</v>
      </c>
      <c r="C37" s="49"/>
      <c r="D37" s="50"/>
      <c r="E37" s="52"/>
      <c r="F37" s="51"/>
      <c r="G37" s="54"/>
      <c r="H37" s="53"/>
      <c r="I37" s="70"/>
      <c r="J37" s="69"/>
      <c r="K37" s="51"/>
      <c r="L37" s="69"/>
      <c r="M37" s="69"/>
      <c r="N37" s="51"/>
      <c r="O37" s="75">
        <f t="shared" si="0"/>
        <v>0</v>
      </c>
    </row>
    <row r="38" spans="2:15">
      <c r="B38" s="43">
        <v>35</v>
      </c>
      <c r="C38" s="24"/>
      <c r="D38" s="25"/>
      <c r="E38" s="27"/>
      <c r="F38" s="12"/>
      <c r="G38" s="18"/>
      <c r="H38" s="43"/>
      <c r="I38" s="59"/>
      <c r="J38" s="47"/>
      <c r="K38" s="12"/>
      <c r="L38" s="47"/>
      <c r="M38" s="47"/>
      <c r="N38" s="12"/>
      <c r="O38" s="72">
        <f t="shared" si="0"/>
        <v>0</v>
      </c>
    </row>
    <row r="39" spans="2:15">
      <c r="B39" s="53">
        <v>36</v>
      </c>
      <c r="C39" s="49"/>
      <c r="D39" s="50"/>
      <c r="E39" s="52"/>
      <c r="F39" s="51"/>
      <c r="G39" s="54"/>
      <c r="H39" s="53"/>
      <c r="I39" s="70"/>
      <c r="J39" s="69"/>
      <c r="K39" s="51"/>
      <c r="L39" s="69"/>
      <c r="M39" s="69"/>
      <c r="N39" s="51"/>
      <c r="O39" s="75">
        <f t="shared" si="0"/>
        <v>0</v>
      </c>
    </row>
    <row r="40" spans="2:15">
      <c r="B40" s="43">
        <v>37</v>
      </c>
      <c r="C40" s="24"/>
      <c r="D40" s="25"/>
      <c r="E40" s="27"/>
      <c r="F40" s="12"/>
      <c r="G40" s="18"/>
      <c r="H40" s="43"/>
      <c r="I40" s="59"/>
      <c r="J40" s="47"/>
      <c r="K40" s="12"/>
      <c r="L40" s="47"/>
      <c r="M40" s="47"/>
      <c r="N40" s="12"/>
      <c r="O40" s="72">
        <f t="shared" si="0"/>
        <v>0</v>
      </c>
    </row>
    <row r="41" spans="2:15">
      <c r="B41" s="53">
        <v>38</v>
      </c>
      <c r="C41" s="49"/>
      <c r="D41" s="50"/>
      <c r="E41" s="52"/>
      <c r="F41" s="51"/>
      <c r="G41" s="54"/>
      <c r="H41" s="53"/>
      <c r="I41" s="70"/>
      <c r="J41" s="69"/>
      <c r="K41" s="51"/>
      <c r="L41" s="69"/>
      <c r="M41" s="69"/>
      <c r="N41" s="51"/>
      <c r="O41" s="75">
        <f t="shared" si="0"/>
        <v>0</v>
      </c>
    </row>
    <row r="42" spans="2:15">
      <c r="B42" s="43">
        <v>39</v>
      </c>
      <c r="C42" s="24"/>
      <c r="D42" s="25"/>
      <c r="E42" s="27"/>
      <c r="F42" s="12"/>
      <c r="G42" s="18"/>
      <c r="H42" s="43"/>
      <c r="I42" s="59"/>
      <c r="J42" s="47"/>
      <c r="K42" s="12"/>
      <c r="L42" s="47"/>
      <c r="M42" s="47"/>
      <c r="N42" s="12"/>
      <c r="O42" s="72">
        <f t="shared" si="0"/>
        <v>0</v>
      </c>
    </row>
    <row r="43" spans="2:15">
      <c r="B43" s="53">
        <v>40</v>
      </c>
      <c r="C43" s="49"/>
      <c r="D43" s="50"/>
      <c r="E43" s="52"/>
      <c r="F43" s="51"/>
      <c r="G43" s="54"/>
      <c r="H43" s="53"/>
      <c r="I43" s="70"/>
      <c r="J43" s="69"/>
      <c r="K43" s="51"/>
      <c r="L43" s="69"/>
      <c r="M43" s="69"/>
      <c r="N43" s="51"/>
      <c r="O43" s="75">
        <f t="shared" si="0"/>
        <v>0</v>
      </c>
    </row>
    <row r="44" spans="2:15">
      <c r="B44" s="43">
        <v>41</v>
      </c>
      <c r="C44" s="24"/>
      <c r="D44" s="25"/>
      <c r="E44" s="27"/>
      <c r="F44" s="12"/>
      <c r="G44" s="18"/>
      <c r="H44" s="43"/>
      <c r="I44" s="59"/>
      <c r="J44" s="47"/>
      <c r="K44" s="12"/>
      <c r="L44" s="47"/>
      <c r="M44" s="47"/>
      <c r="N44" s="12"/>
      <c r="O44" s="72">
        <f t="shared" si="0"/>
        <v>0</v>
      </c>
    </row>
    <row r="45" spans="2:15">
      <c r="B45" s="53">
        <v>42</v>
      </c>
      <c r="C45" s="49"/>
      <c r="D45" s="50"/>
      <c r="E45" s="52"/>
      <c r="F45" s="51"/>
      <c r="G45" s="54"/>
      <c r="H45" s="53"/>
      <c r="I45" s="70"/>
      <c r="J45" s="69"/>
      <c r="K45" s="51"/>
      <c r="L45" s="69"/>
      <c r="M45" s="69"/>
      <c r="N45" s="51"/>
      <c r="O45" s="75">
        <f t="shared" si="0"/>
        <v>0</v>
      </c>
    </row>
    <row r="46" spans="2:15">
      <c r="B46" s="43">
        <v>43</v>
      </c>
      <c r="C46" s="24"/>
      <c r="D46" s="25"/>
      <c r="E46" s="27"/>
      <c r="F46" s="12"/>
      <c r="G46" s="18"/>
      <c r="H46" s="43"/>
      <c r="I46" s="59"/>
      <c r="J46" s="47"/>
      <c r="K46" s="12"/>
      <c r="L46" s="47"/>
      <c r="M46" s="47"/>
      <c r="N46" s="12"/>
      <c r="O46" s="72">
        <f t="shared" si="0"/>
        <v>0</v>
      </c>
    </row>
    <row r="47" spans="2:15">
      <c r="B47" s="53">
        <v>44</v>
      </c>
      <c r="C47" s="49"/>
      <c r="D47" s="50"/>
      <c r="E47" s="52"/>
      <c r="F47" s="51"/>
      <c r="G47" s="54"/>
      <c r="H47" s="53"/>
      <c r="I47" s="70"/>
      <c r="J47" s="69"/>
      <c r="K47" s="51"/>
      <c r="L47" s="69"/>
      <c r="M47" s="69"/>
      <c r="N47" s="51"/>
      <c r="O47" s="75">
        <f t="shared" si="0"/>
        <v>0</v>
      </c>
    </row>
    <row r="48" spans="2:15">
      <c r="B48" s="43">
        <v>45</v>
      </c>
      <c r="C48" s="24"/>
      <c r="D48" s="25"/>
      <c r="E48" s="27"/>
      <c r="F48" s="12"/>
      <c r="G48" s="18"/>
      <c r="H48" s="43"/>
      <c r="I48" s="59"/>
      <c r="J48" s="47"/>
      <c r="K48" s="12"/>
      <c r="L48" s="47"/>
      <c r="M48" s="47"/>
      <c r="N48" s="12"/>
      <c r="O48" s="72">
        <f t="shared" si="0"/>
        <v>0</v>
      </c>
    </row>
    <row r="49" spans="2:15">
      <c r="B49" s="53">
        <v>46</v>
      </c>
      <c r="C49" s="49"/>
      <c r="D49" s="50"/>
      <c r="E49" s="52"/>
      <c r="F49" s="51"/>
      <c r="G49" s="54"/>
      <c r="H49" s="53"/>
      <c r="I49" s="70"/>
      <c r="J49" s="69"/>
      <c r="K49" s="51"/>
      <c r="L49" s="69"/>
      <c r="M49" s="69"/>
      <c r="N49" s="51"/>
      <c r="O49" s="75">
        <f t="shared" si="0"/>
        <v>0</v>
      </c>
    </row>
    <row r="50" spans="2:15">
      <c r="B50" s="43">
        <v>47</v>
      </c>
      <c r="C50" s="24"/>
      <c r="D50" s="25"/>
      <c r="E50" s="27"/>
      <c r="F50" s="12"/>
      <c r="G50" s="18"/>
      <c r="H50" s="43"/>
      <c r="I50" s="59"/>
      <c r="J50" s="47"/>
      <c r="K50" s="12"/>
      <c r="L50" s="47"/>
      <c r="M50" s="47"/>
      <c r="N50" s="12"/>
      <c r="O50" s="72">
        <f t="shared" si="0"/>
        <v>0</v>
      </c>
    </row>
    <row r="51" spans="2:15">
      <c r="B51" s="53">
        <v>48</v>
      </c>
      <c r="C51" s="49"/>
      <c r="D51" s="50"/>
      <c r="E51" s="52"/>
      <c r="F51" s="51"/>
      <c r="G51" s="54"/>
      <c r="H51" s="53"/>
      <c r="I51" s="70"/>
      <c r="J51" s="69"/>
      <c r="K51" s="51"/>
      <c r="L51" s="69"/>
      <c r="M51" s="69"/>
      <c r="N51" s="51"/>
      <c r="O51" s="75">
        <f t="shared" si="0"/>
        <v>0</v>
      </c>
    </row>
    <row r="52" spans="2:15">
      <c r="B52" s="43">
        <v>49</v>
      </c>
      <c r="C52" s="24"/>
      <c r="D52" s="25"/>
      <c r="E52" s="27"/>
      <c r="F52" s="12"/>
      <c r="G52" s="18"/>
      <c r="H52" s="43"/>
      <c r="I52" s="59"/>
      <c r="J52" s="47"/>
      <c r="K52" s="12"/>
      <c r="L52" s="47"/>
      <c r="M52" s="47"/>
      <c r="N52" s="12"/>
      <c r="O52" s="72">
        <f t="shared" si="0"/>
        <v>0</v>
      </c>
    </row>
    <row r="53" spans="2:15" ht="21" thickBot="1">
      <c r="B53" s="53">
        <v>50</v>
      </c>
      <c r="C53" s="172"/>
      <c r="D53" s="173"/>
      <c r="E53" s="174"/>
      <c r="F53" s="175"/>
      <c r="G53" s="176"/>
      <c r="H53" s="177"/>
      <c r="I53" s="178"/>
      <c r="J53" s="170"/>
      <c r="K53" s="175"/>
      <c r="L53" s="170"/>
      <c r="M53" s="170"/>
      <c r="N53" s="175"/>
      <c r="O53" s="179">
        <f t="shared" si="0"/>
        <v>0</v>
      </c>
    </row>
    <row r="54" spans="2:15" ht="43" customHeight="1" thickBot="1">
      <c r="O54" s="73">
        <f>SUM(O4:O53)</f>
        <v>0</v>
      </c>
    </row>
  </sheetData>
  <dataConsolidate/>
  <mergeCells count="7">
    <mergeCell ref="O2:O3"/>
    <mergeCell ref="B2:B3"/>
    <mergeCell ref="C2:D3"/>
    <mergeCell ref="E2:F3"/>
    <mergeCell ref="G2:G3"/>
    <mergeCell ref="H2:H3"/>
    <mergeCell ref="I2:N2"/>
  </mergeCells>
  <phoneticPr fontId="1"/>
  <dataValidations count="1">
    <dataValidation type="list" allowBlank="1" showInputMessage="1" showErrorMessage="1" sqref="H4:H53" xr:uid="{25021697-A50A-E640-A710-2886942FA641}">
      <formula1>"中学生,高校生,大学生,専門学校生,オープン"</formula1>
    </dataValidation>
  </dataValidations>
  <pageMargins left="0.7" right="0.7" top="0.75" bottom="0.75" header="0.3" footer="0.3"/>
  <pageSetup paperSize="9" orientation="portrait" horizontalDpi="0" verticalDpi="0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参加申込用紙</vt:lpstr>
      <vt:lpstr>出場選手リスト（女子）</vt:lpstr>
      <vt:lpstr>出場選手リスト（男子）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西山俊</dc:creator>
  <cp:keywords/>
  <dc:description/>
  <cp:lastModifiedBy>俊 西山</cp:lastModifiedBy>
  <cp:revision/>
  <dcterms:created xsi:type="dcterms:W3CDTF">2021-02-12T17:05:08Z</dcterms:created>
  <dcterms:modified xsi:type="dcterms:W3CDTF">2025-10-01T06:26:48Z</dcterms:modified>
  <cp:category/>
  <cp:contentStatus/>
</cp:coreProperties>
</file>